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46" documentId="120_S{2AC9BD13-BADA-5192-A53E-5A8FF88502F6}" xr6:coauthVersionLast="47" xr6:coauthVersionMax="47" xr10:uidLastSave="{F2F603D4-9B73-47A3-903C-4BC9CF7C28E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<sst xmlns="http://schemas.openxmlformats.org/spreadsheetml/2006/main" count="181532" uniqueCount="39144">
  <si>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</si>
  <si>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</si>
  <si>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</si>
  <si>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</si>
  <si>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</si>
  <si>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</si>
  <si>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</si>
  <si>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</si>
  <si>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</si>
  <si>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</si>
  <si>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</si>
  <si>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</si>
  <si>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</si>
  <si>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</si>
  <si>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</si>
  <si>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</si>
  <si>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</si>
  <si>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</si>
  <si>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</si>
  <si>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</si>
  <si>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</si>
  <si>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</si>
  <si>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</si>
  <si>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</si>
  <si>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</si>
  <si>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</si>
  <si>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</si>
  <si>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</si>
  <si>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</si>
  <si>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</si>
  <si>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</si>
  <si>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</si>
  <si>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</si>
  <si>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</si>
  <si>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</si>
  <si>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</si>
  <si>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</si>
  <si>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</si>
  <si>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</si>
  <si>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</si>
  <si>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</si>
  <si>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</si>
  <si>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</si>
  <si>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</si>
  <si>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</si>
  <si>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</si>
  <si>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</si>
  <si>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</si>
  <si>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</si>
  <si>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</si>
  <si>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</si>
  <si>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</si>
  <si>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</si>
  <si>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</si>
  <si>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</si>
  <si>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</si>
  <si>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</si>
  <si>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</si>
  <si>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</si>
  <si>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</si>
  <si>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</si>
  <si>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</si>
  <si>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</si>
  <si>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</si>
  <si>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</si>
  <si>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</si>
  <si>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</si>
  <si>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</si>
  <si>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</si>
  <si>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</si>
  <si>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</si>
  <si>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</si>
  <si>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</si>
  <si>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</si>
  <si>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</si>
  <si>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</si>
  <si>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</si>
  <si>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</si>
  <si>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</si>
  <si>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</si>
  <si>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</si>
  <si>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</si>
  <si>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</si>
  <si>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</si>
  <si>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</si>
  <si>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</si>
  <si>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</si>
  <si>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</si>
  <si>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</si>
  <si>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</si>
  <si>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</si>
  <si>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</si>
  <si>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</si>
  <si>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</si>
  <si>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</si>
  <si>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</si>
  <si>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</si>
  <si>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</si>
  <si>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</si>
  <si>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</si>
  <si>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</si>
  <si>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</si>
  <si>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</si>
  <si>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</si>
  <si>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</si>
  <si>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</si>
  <si>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</si>
  <si>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</si>
  <si>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</si>
  <si>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</si>
  <si>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</si>
  <si>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</si>
  <si>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</si>
  <si>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</si>
  <si>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</si>
  <si>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</si>
  <si>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</si>
  <si>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</si>
  <si>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</si>
  <si>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</si>
  <si>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</si>
  <si>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</si>
  <si>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</si>
  <si>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</si>
  <si>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</si>
  <si>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</si>
  <si>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</si>
  <si>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</si>
  <si>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</si>
  <si>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</si>
  <si>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</si>
  <si>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</si>
  <si>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</si>
  <si>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</si>
  <si>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</si>
  <si>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</si>
  <si>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</si>
  <si>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</si>
  <si>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</si>
  <si>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</si>
  <si>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</si>
  <si>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</si>
  <si>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</si>
  <si>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</si>
  <si>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</si>
  <si>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</si>
  <si>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</si>
  <si>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</si>
  <si>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</si>
  <si>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</si>
  <si>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</si>
  <si>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</si>
  <si>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</si>
  <si>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</si>
  <si>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</si>
  <si>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</si>
  <si>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</si>
  <si>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</si>
  <si>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</si>
  <si>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</si>
  <si>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</si>
  <si>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</si>
  <si>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</si>
  <si>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</si>
  <si>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</si>
  <si>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</si>
  <si>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</si>
  <si>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</si>
  <si>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</si>
  <si>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</si>
  <si>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</si>
  <si>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</si>
  <si>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</si>
  <si>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</si>
  <si>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</si>
  <si>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</si>
  <si>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</si>
  <si>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</si>
  <si>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</si>
  <si>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</si>
  <si>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</si>
  <si>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</si>
  <si>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</si>
  <si>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</si>
  <si>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</si>
  <si>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</si>
  <si>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</si>
  <si>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</si>
  <si>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</si>
  <si>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</si>
  <si>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</si>
  <si>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</si>
  <si>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</si>
  <si>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</si>
  <si>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</si>
  <si>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</si>
  <si>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</si>
  <si>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</si>
  <si>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</si>
  <si>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</si>
  <si>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</si>
  <si>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</si>
  <si>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</si>
  <si>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</si>
  <si>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</si>
  <si>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</si>
  <si>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</si>
  <si>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</si>
  <si>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</si>
  <si>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</si>
  <si>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</si>
  <si>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</si>
  <si>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</si>
  <si>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</si>
  <si>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</si>
  <si>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</si>
  <si>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</si>
  <si>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</si>
  <si>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</si>
  <si>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</si>
  <si>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</si>
  <si>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</si>
  <si>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</si>
  <si>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</si>
  <si>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</si>
  <si>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</si>
  <si>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</si>
  <si>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</si>
  <si>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</si>
  <si>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</si>
  <si>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</si>
  <si>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</si>
  <si>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</si>
  <si>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</si>
  <si>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</si>
  <si>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</si>
  <si>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</si>
  <si>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</si>
  <si>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</si>
  <si>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</si>
  <si>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</si>
  <si>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</si>
  <si>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</si>
  <si>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</si>
  <si>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</si>
  <si>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</si>
  <si>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</si>
  <si>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</si>
  <si>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</si>
  <si>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</si>
  <si>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</si>
  <si>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</si>
  <si>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</si>
  <si>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</si>
  <si>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</si>
  <si>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</si>
  <si>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</si>
  <si>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</si>
  <si>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</si>
  <si>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</si>
  <si>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</si>
  <si>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</si>
  <si>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</si>
  <si>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</si>
  <si>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</si>
  <si>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</si>
  <si>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</si>
  <si>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</si>
  <si>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</si>
  <si>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</si>
  <si>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</si>
  <si>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</si>
  <si>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</si>
  <si>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</si>
  <si>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</si>
  <si>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</si>
  <si>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</si>
  <si>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</si>
  <si>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</si>
  <si>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</si>
  <si>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</si>
  <si>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</si>
  <si>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</si>
  <si>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</si>
  <si>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</si>
  <si>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</si>
  <si>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</si>
  <si>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</si>
  <si>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</si>
  <si>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</si>
  <si>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</si>
  <si>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</si>
  <si>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</si>
  <si>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</si>
  <si>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</si>
  <si>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</si>
  <si>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</si>
  <si>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</si>
  <si>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</si>
  <si>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</si>
  <si>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</si>
  <si>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</si>
  <si>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</si>
  <si>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</si>
  <si>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</si>
  <si>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</si>
  <si>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</si>
  <si>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</si>
  <si>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</si>
  <si>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</si>
  <si>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</si>
  <si>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</si>
  <si>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</si>
  <si>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</si>
  <si>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</si>
  <si>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</si>
  <si>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</si>
  <si>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</si>
  <si>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</si>
  <si>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</si>
  <si>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</si>
  <si>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</si>
  <si>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</si>
  <si>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</si>
  <si>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</si>
  <si>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</si>
  <si>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</si>
  <si>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</si>
  <si>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</si>
  <si>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</si>
  <si>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</si>
  <si>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</si>
  <si>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</si>
  <si>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</si>
  <si>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</si>
  <si>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</si>
  <si>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</si>
  <si>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</si>
  <si>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</si>
  <si>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</si>
  <si>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</si>
  <si>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</si>
  <si>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</si>
  <si>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</si>
  <si>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</si>
  <si>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</si>
  <si>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</si>
  <si>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</si>
  <si>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</si>
  <si>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</si>
  <si>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</si>
  <si>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</si>
  <si>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</si>
  <si>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</si>
  <si>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</si>
  <si>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</si>
  <si>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</si>
  <si>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</si>
  <si>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</si>
  <si>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</si>
  <si>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</si>
  <si>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</si>
  <si>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</si>
  <si>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</si>
  <si>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</si>
  <si>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</si>
  <si>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</si>
  <si>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</si>
  <si>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</si>
  <si>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</si>
  <si>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</si>
  <si>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</si>
  <si>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</si>
  <si>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</si>
  <si>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</si>
  <si>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</si>
  <si>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</si>
  <si>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</si>
  <si>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</si>
  <si>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</si>
  <si>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</si>
  <si>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</si>
  <si>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</si>
  <si>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</si>
  <si>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</si>
  <si>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</si>
  <si>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</si>
  <si>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</si>
  <si>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</si>
  <si>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</si>
  <si>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</si>
  <si>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</si>
  <si>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</si>
  <si>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</si>
  <si>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</si>
  <si>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</si>
  <si>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</si>
  <si>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</si>
  <si>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</si>
  <si>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</si>
  <si>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</si>
  <si>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</si>
  <si>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</si>
  <si>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</si>
  <si>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</si>
  <si>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</si>
  <si>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</si>
  <si>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</si>
  <si>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</si>
  <si>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</si>
  <si>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</si>
  <si>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</si>
  <si>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</si>
  <si>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</si>
  <si>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</si>
  <si>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</si>
  <si>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</si>
  <si>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</si>
  <si>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</si>
  <si>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</si>
  <si>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</si>
  <si>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</si>
  <si>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</si>
  <si>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</si>
  <si>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</si>
  <si>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</si>
  <si>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</si>
  <si>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</si>
  <si>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</si>
  <si>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</si>
  <si>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</si>
  <si>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</si>
  <si>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</si>
  <si>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</si>
  <si>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</si>
  <si>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</si>
  <si>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</si>
  <si>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</si>
  <si>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</si>
  <si>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</si>
  <si>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</si>
  <si>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</si>
  <si>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</si>
  <si>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</si>
  <si>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</si>
  <si>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</si>
  <si>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</si>
  <si>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</si>
  <si>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</si>
  <si>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</si>
  <si>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</si>
  <si>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</si>
  <si>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</si>
  <si>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</si>
  <si>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</si>
  <si>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</si>
  <si>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</si>
  <si>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</si>
  <si>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</si>
  <si>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</si>
  <si>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</si>
  <si>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</si>
  <si>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</si>
  <si>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</si>
  <si>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</si>
  <si>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</si>
  <si>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</si>
  <si>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</si>
  <si>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</si>
  <si>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</si>
  <si>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</si>
  <si>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</si>
  <si>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</si>
  <si>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</si>
  <si>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</si>
  <si>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</si>
  <si>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</si>
  <si>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</si>
  <si>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</si>
  <si>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</si>
  <si>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</si>
  <si>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</si>
  <si>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</si>
  <si>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</si>
  <si>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</si>
  <si>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</si>
  <si>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</si>
  <si>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</si>
  <si>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</si>
  <si>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</si>
  <si>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</si>
  <si>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</si>
  <si>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</si>
  <si>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</si>
  <si>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</si>
  <si>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</si>
  <si>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</si>
  <si>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</si>
  <si>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</si>
  <si>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</si>
  <si>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</si>
  <si>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</si>
  <si>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</si>
  <si>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</si>
  <si>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</si>
  <si>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</si>
  <si>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</si>
  <si>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</si>
  <si>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</si>
  <si>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</si>
  <si>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</si>
  <si>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</si>
  <si>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</si>
  <si>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</si>
  <si>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</si>
  <si>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</si>
  <si>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</si>
  <si>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</si>
  <si>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</si>
  <si>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</si>
  <si>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</si>
  <si>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</si>
  <si>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</si>
  <si>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</si>
  <si>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</si>
  <si>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</si>
  <si>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</si>
  <si>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</si>
  <si>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</si>
  <si>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</si>
  <si>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</si>
  <si>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</si>
  <si>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</si>
  <si>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</si>
  <si>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</si>
  <si>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</si>
  <si>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</si>
  <si>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</si>
  <si>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</si>
  <si>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</si>
  <si>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</si>
  <si>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</si>
  <si>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</si>
  <si>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</si>
  <si>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</si>
  <si>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</si>
  <si>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</si>
  <si>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</si>
  <si>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</si>
  <si>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</si>
  <si>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</si>
  <si>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</si>
  <si>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</si>
  <si>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</si>
  <si>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</si>
  <si>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</si>
  <si>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</si>
  <si>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</si>
  <si>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</si>
  <si>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</si>
  <si>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</si>
  <si>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</si>
  <si>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</si>
  <si>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</si>
  <si>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</si>
  <si>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</si>
  <si>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</si>
  <si>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</si>
  <si>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</si>
  <si>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</si>
  <si>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</si>
  <si>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</si>
  <si>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</si>
  <si>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</si>
  <si>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</si>
  <si>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</si>
  <si>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</si>
  <si>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</si>
  <si>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</si>
  <si>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</si>
  <si>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</si>
  <si>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</si>
  <si>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</si>
  <si>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</si>
  <si>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</si>
  <si>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</si>
  <si>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</si>
  <si>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</si>
  <si>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</si>
  <si>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</si>
  <si>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</si>
  <si>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</si>
  <si>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</si>
  <si>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</si>
  <si>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</si>
  <si>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</si>
  <si>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</si>
  <si>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</si>
  <si>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</si>
  <si>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</si>
  <si>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</si>
  <si>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</si>
  <si>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</si>
  <si>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</si>
  <si>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</si>
  <si>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</si>
  <si>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</si>
  <si>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</si>
  <si>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</si>
  <si>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</si>
  <si>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</si>
  <si>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</si>
  <si>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</si>
  <si>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</si>
  <si>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</si>
  <si>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</si>
  <si>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</si>
  <si>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</si>
  <si>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</si>
  <si>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</si>
  <si>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</si>
  <si>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</si>
  <si>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</si>
  <si>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</si>
  <si>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</si>
  <si>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</si>
  <si>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</si>
  <si>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</si>
  <si>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</si>
  <si>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</si>
  <si>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</si>
  <si>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</si>
  <si>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</si>
  <si>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</si>
  <si>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</si>
  <si>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</si>
  <si>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</si>
  <si>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</si>
  <si>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</si>
  <si>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</si>
  <si>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</si>
  <si>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</si>
  <si>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</si>
  <si>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</si>
  <si>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</si>
  <si>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</si>
  <si>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</si>
  <si>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</si>
  <si>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</si>
  <si>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</si>
  <si>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</si>
  <si>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</si>
  <si>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</si>
  <si>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</si>
  <si>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</si>
  <si>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</si>
  <si>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</si>
  <si>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</si>
  <si>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</si>
  <si>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</si>
  <si>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</si>
  <si>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</si>
  <si>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</si>
  <si>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</si>
  <si>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</si>
  <si>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</si>
  <si>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</si>
  <si>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</si>
  <si>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</si>
  <si>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</si>
  <si>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</si>
  <si>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</si>
  <si>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</si>
  <si>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</si>
  <si>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</si>
  <si>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</si>
  <si>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</si>
  <si>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</si>
  <si>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</si>
  <si>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</si>
  <si>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</si>
  <si>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</si>
  <si>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</si>
  <si>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</si>
  <si>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</si>
  <si>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</si>
  <si>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</si>
  <si>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</si>
  <si>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</si>
  <si>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</si>
  <si>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</si>
  <si>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</si>
  <si>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</si>
  <si>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</si>
  <si>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</si>
  <si>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</si>
  <si>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</si>
  <si>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</si>
  <si>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</si>
  <si>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</si>
  <si>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</si>
  <si>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</si>
  <si>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</si>
  <si>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</si>
  <si>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</si>
  <si>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</si>
  <si>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</si>
  <si>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</si>
  <si>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</si>
  <si>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</si>
  <si>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</si>
  <si>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</si>
  <si>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</si>
  <si>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</si>
  <si>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</si>
  <si>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</si>
  <si>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</si>
  <si>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</si>
  <si>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</si>
  <si>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</si>
  <si>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</si>
  <si>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</si>
  <si>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</si>
  <si>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</si>
  <si>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</si>
  <si>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</si>
  <si>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</si>
  <si>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</si>
  <si>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</si>
  <si>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</si>
  <si>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</si>
  <si>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</si>
  <si>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</si>
  <si>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</si>
  <si>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</si>
  <si>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</si>
  <si>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</si>
  <si>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</si>
  <si>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</si>
  <si>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</si>
  <si>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</si>
  <si>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</si>
  <si>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</si>
  <si>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</si>
  <si>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</si>
  <si>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</si>
  <si>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</si>
  <si>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</si>
  <si>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</si>
  <si>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</si>
  <si>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</si>
  <si>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</si>
  <si>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</si>
  <si>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</si>
  <si>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</si>
  <si>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</si>
  <si>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</si>
  <si>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</si>
  <si>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</si>
  <si>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</si>
  <si>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</si>
  <si>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</si>
  <si>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</si>
  <si>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</si>
  <si>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</si>
  <si>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</si>
  <si>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</si>
  <si>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</si>
  <si>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</si>
  <si>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</si>
  <si>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</si>
  <si>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</si>
  <si>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</si>
  <si>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</si>
  <si>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</si>
  <si>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</si>
  <si>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</si>
  <si>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</si>
  <si>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</si>
  <si>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</si>
  <si>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</si>
  <si>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</si>
  <si>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</si>
  <si>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</si>
  <si>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</si>
  <si>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</si>
  <si>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</si>
  <si>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</si>
  <si>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</si>
  <si>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</si>
  <si>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</si>
  <si>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</si>
  <si>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</si>
  <si>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</si>
  <si>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</si>
  <si>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</si>
  <si>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</si>
  <si>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</si>
  <si>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</si>
  <si>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</si>
  <si>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</si>
  <si>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</si>
  <si>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</si>
  <si>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</si>
  <si>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</si>
  <si>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</si>
  <si>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</si>
  <si>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</si>
  <si>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</si>
  <si>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</si>
  <si>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</si>
  <si>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</si>
  <si>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</si>
  <si>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</si>
  <si>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</si>
  <si>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</si>
  <si>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</si>
  <si>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</si>
  <si>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</si>
  <si>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</si>
  <si>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</si>
  <si>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</si>
  <si>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</si>
  <si>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</si>
  <si>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</si>
  <si>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</si>
  <si>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</si>
  <si>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</si>
  <si>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</si>
  <si>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</si>
  <si>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</si>
  <si>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</si>
  <si>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</si>
  <si>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</si>
  <si>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</si>
  <si>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</si>
  <si>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</si>
  <si>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</si>
  <si>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</si>
  <si>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</si>
  <si>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</si>
  <si>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</si>
  <si>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</si>
  <si>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</si>
  <si>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</si>
  <si>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</si>
  <si>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</si>
  <si>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</si>
  <si>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</si>
  <si>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</si>
  <si>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</si>
  <si>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</si>
  <si>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</si>
  <si>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</si>
  <si>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</si>
  <si>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</si>
  <si>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</si>
  <si>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</si>
  <si>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</si>
  <si>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</si>
  <si>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</si>
  <si>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</si>
  <si>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</si>
  <si>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</si>
  <si>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</si>
  <si>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</si>
  <si>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</si>
  <si>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</si>
  <si>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</si>
  <si>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</si>
  <si>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</si>
  <si>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</si>
  <si>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</si>
  <si>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</si>
  <si>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</si>
  <si>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</si>
  <si>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</si>
  <si>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</si>
  <si>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</si>
  <si>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</si>
  <si>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</si>
  <si>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</si>
  <si>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</si>
  <si>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</si>
  <si>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</si>
  <si>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</si>
  <si>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</si>
  <si>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</si>
  <si>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</si>
  <si>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</si>
  <si>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</si>
  <si>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</si>
  <si>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</si>
  <si>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</si>
  <si>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</si>
  <si>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</si>
  <si>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</si>
  <si>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</si>
  <si>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</si>
  <si>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</si>
  <si>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</si>
  <si>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</si>
  <si>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</si>
  <si>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</si>
  <si>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</si>
  <si>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</si>
  <si>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</si>
  <si>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</si>
  <si>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</si>
  <si>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</si>
  <si>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</si>
  <si>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</si>
  <si>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</si>
  <si>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</si>
  <si>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</si>
  <si>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</si>
  <si>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</si>
  <si>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</si>
  <si>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</si>
  <si>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</si>
  <si>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</si>
  <si>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</si>
  <si>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</si>
  <si>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</si>
  <si>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</si>
  <si>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</si>
  <si>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</si>
  <si>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</si>
  <si>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</si>
  <si>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</si>
  <si>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</si>
  <si>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</si>
  <si>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</si>
  <si>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</si>
  <si>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</si>
  <si>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</si>
  <si>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</si>
  <si>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</si>
  <si>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</si>
  <si>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</si>
  <si>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</si>
  <si>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</si>
  <si>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</si>
  <si>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</si>
  <si>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</si>
  <si>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</si>
  <si>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</si>
  <si>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</si>
  <si>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</si>
  <si>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</si>
  <si>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</si>
  <si>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</si>
  <si>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</si>
  <si>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</si>
  <si>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</si>
  <si>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</si>
  <si>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</si>
  <si>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</si>
  <si>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</si>
  <si>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</si>
  <si>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</si>
  <si>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</si>
  <si>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</si>
  <si>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</si>
  <si>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</si>
  <si>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</si>
  <si>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</si>
  <si>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</si>
  <si>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</si>
  <si>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</si>
  <si>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</si>
  <si>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</si>
  <si>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</si>
  <si>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</si>
  <si>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</si>
  <si>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</si>
  <si>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</si>
  <si>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</si>
  <si>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</si>
  <si>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</si>
  <si>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</si>
  <si>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</si>
  <si>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</si>
  <si>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</si>
  <si>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</si>
  <si>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</si>
  <si>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</si>
  <si>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</si>
  <si>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</si>
  <si>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</si>
  <si>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</si>
  <si>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</si>
  <si>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</si>
  <si>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</si>
  <si>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</si>
  <si>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</si>
  <si>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</si>
  <si>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</si>
  <si>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</si>
  <si>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</si>
  <si>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</si>
  <si>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</si>
  <si>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</si>
  <si>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</si>
  <si>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</si>
  <si>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</si>
  <si>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</si>
  <si>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</si>
  <si>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</si>
  <si>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</si>
  <si>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</si>
  <si>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</si>
  <si>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</si>
  <si>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</si>
  <si>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</si>
  <si>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</si>
  <si>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</si>
  <si>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</si>
  <si>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</si>
  <si>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</si>
  <si>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</si>
  <si>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</si>
  <si>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</si>
  <si>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</si>
  <si>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</si>
  <si>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</si>
  <si>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</si>
  <si>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</si>
  <si>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</si>
  <si>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</si>
  <si>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</si>
  <si>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</si>
  <si>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</si>
  <si>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</si>
  <si>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</si>
  <si>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</si>
  <si>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</si>
  <si>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</si>
  <si>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</si>
  <si>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</si>
  <si>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</si>
  <si>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</si>
  <si>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</si>
  <si>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</si>
  <si>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</si>
  <si>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</si>
  <si>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</si>
  <si>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</si>
  <si>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</si>
  <si>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</si>
  <si>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</si>
  <si>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</si>
  <si>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</si>
  <si>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</si>
  <si>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</si>
  <si>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</si>
  <si>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</si>
  <si>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</si>
  <si>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</si>
  <si>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</si>
  <si>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</si>
  <si>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</si>
  <si>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</si>
  <si>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</si>
  <si>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</si>
  <si>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</si>
  <si>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</si>
  <si>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</si>
  <si>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</si>
  <si>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</si>
  <si>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</si>
  <si>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</si>
  <si>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</si>
  <si>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</si>
  <si>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</si>
  <si>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</si>
  <si>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</si>
  <si>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</si>
  <si>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</si>
  <si>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</si>
  <si>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</si>
  <si>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</si>
  <si>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</si>
  <si>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</si>
  <si>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</si>
  <si>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</si>
  <si>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</si>
  <si>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</si>
  <si>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</si>
  <si>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</si>
  <si>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</si>
  <si>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</si>
  <si>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</si>
  <si>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</si>
  <si>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</si>
  <si>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</si>
  <si>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</si>
  <si>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</si>
  <si>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</si>
  <si>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</si>
  <si>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</si>
  <si>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</si>
  <si>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</si>
  <si>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</si>
  <si>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</si>
  <si>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</si>
  <si>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</si>
  <si>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</si>
  <si>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</si>
  <si>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</si>
  <si>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</si>
  <si>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</si>
  <si>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</si>
  <si>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</si>
  <si>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</si>
  <si>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</si>
  <si>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</si>
  <si>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</si>
  <si>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</si>
  <si>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</si>
  <si>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</si>
  <si>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</si>
  <si>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</si>
  <si>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</si>
  <si>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</si>
  <si>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</si>
  <si>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</si>
  <si>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</si>
  <si>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</si>
  <si>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</si>
  <si>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</si>
  <si>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</si>
  <si>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</si>
  <si>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</si>
  <si>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</si>
  <si>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</si>
  <si>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</si>
  <si>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</si>
  <si>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</si>
  <si>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</si>
  <si>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</si>
  <si>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</si>
  <si>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</si>
  <si>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</si>
  <si>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</si>
  <si>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</si>
  <si>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</si>
  <si>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</si>
  <si>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</si>
  <si>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</si>
  <si>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</si>
  <si>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</si>
  <si>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</si>
  <si>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</si>
  <si>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</si>
  <si>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</si>
  <si>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</si>
  <si>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</si>
  <si>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</si>
  <si>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</si>
  <si>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</si>
  <si>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</si>
  <si>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</si>
  <si>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</si>
  <si>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</si>
  <si>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</si>
  <si>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</si>
  <si>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</si>
  <si>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</si>
  <si>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</si>
  <si>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</si>
  <si>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</si>
  <si>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</si>
  <si>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</si>
  <si>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</si>
  <si>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</si>
  <si>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</si>
  <si>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</si>
  <si>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</si>
  <si>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</si>
  <si>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</si>
  <si>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</si>
  <si>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</si>
  <si>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</si>
  <si>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</si>
  <si>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</si>
  <si>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</si>
  <si>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</si>
  <si>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</si>
  <si>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</si>
  <si>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</si>
  <si>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</si>
  <si>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</si>
  <si>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</si>
  <si>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</si>
  <si>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</si>
  <si>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</si>
  <si>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</si>
  <si>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</si>
  <si>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</si>
  <si>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</si>
  <si>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</si>
  <si>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</si>
  <si>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</si>
  <si>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</si>
  <si>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</si>
  <si>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</si>
  <si>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</si>
  <si>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</si>
  <si>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</si>
  <si>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</si>
  <si>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</si>
  <si>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</si>
  <si>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</si>
  <si>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</si>
  <si>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</si>
  <si>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</si>
  <si>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</si>
  <si>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</si>
  <si>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</si>
  <si>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</si>
  <si>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</si>
  <si>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</si>
  <si>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</si>
  <si>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</si>
  <si>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</si>
  <si>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</si>
  <si>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</si>
  <si>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</si>
  <si>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</si>
  <si>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</si>
  <si>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</si>
  <si>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</si>
  <si>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</si>
  <si>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</si>
  <si>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</si>
  <si>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</si>
  <si>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</si>
  <si>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</si>
  <si>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</si>
  <si>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</si>
  <si>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</si>
  <si>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</si>
  <si>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</si>
  <si>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</si>
  <si>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</si>
  <si>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</si>
  <si>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</si>
  <si>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</si>
  <si>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</si>
  <si>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</si>
  <si>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</si>
  <si>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</si>
  <si>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</si>
  <si>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</si>
  <si>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</si>
  <si>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</si>
  <si>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</si>
  <si>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</si>
  <si>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</si>
  <si>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</si>
  <si>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</si>
  <si>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</si>
  <si>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</si>
  <si>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</si>
  <si>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</si>
  <si>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</si>
  <si>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</si>
  <si>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</si>
  <si>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</si>
  <si>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</si>
  <si>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</si>
  <si>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</si>
  <si>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</si>
  <si>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</si>
  <si>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</si>
  <si>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</si>
  <si>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</si>
  <si>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</si>
  <si>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</si>
  <si>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</si>
  <si>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</si>
  <si>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</si>
  <si>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</si>
  <si>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</si>
  <si>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</si>
  <si>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</si>
  <si>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</si>
  <si>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</si>
  <si>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</si>
  <si>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</si>
  <si>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</si>
  <si>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</si>
  <si>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</si>
  <si>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</si>
  <si>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</si>
  <si>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</si>
  <si>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</si>
  <si>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</si>
  <si>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</si>
  <si>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</si>
  <si>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</si>
  <si>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</si>
  <si>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</si>
  <si>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</si>
  <si>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</si>
  <si>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</si>
  <si>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</si>
  <si>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</si>
  <si>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</si>
  <si>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</si>
  <si>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</si>
  <si>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</si>
  <si>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</si>
  <si>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</si>
  <si>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</si>
  <si>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</si>
  <si>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</si>
  <si>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</si>
  <si>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</si>
  <si>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</si>
  <si>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</si>
  <si>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</si>
  <si>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</si>
  <si>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</si>
  <si>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</si>
  <si>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</si>
  <si>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</si>
  <si>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</si>
  <si>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</si>
  <si>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</si>
  <si>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</si>
  <si>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</si>
  <si>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</si>
  <si>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</si>
  <si>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</si>
  <si>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</si>
  <si>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</si>
  <si>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</si>
  <si>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</si>
  <si>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</si>
  <si>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</si>
  <si>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</si>
  <si>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</si>
  <si>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</si>
  <si>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</si>
  <si>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</si>
  <si>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</si>
  <si>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</si>
  <si>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</si>
  <si>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</si>
  <si>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</si>
  <si>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</si>
  <si>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</si>
  <si>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</si>
  <si>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</si>
  <si>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</si>
  <si>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</si>
  <si>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</si>
  <si>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</si>
  <si>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</si>
  <si>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</si>
  <si>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</si>
  <si>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</si>
  <si>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</si>
  <si>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</si>
  <si>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</si>
  <si>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</si>
  <si>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</si>
  <si>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</si>
  <si>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</si>
  <si>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</si>
  <si>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</si>
  <si>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</si>
  <si>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</si>
  <si>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</si>
  <si>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</si>
  <si>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</si>
  <si>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</si>
  <si>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</si>
  <si>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</si>
  <si>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</si>
  <si>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</si>
  <si>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</si>
  <si>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</si>
  <si>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</si>
  <si>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</si>
  <si>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</si>
  <si>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</si>
  <si>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</si>
  <si>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</si>
  <si>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</si>
  <si>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</si>
  <si>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</si>
  <si>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</si>
  <si>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</si>
  <si>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</si>
  <si>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</si>
  <si>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</si>
  <si>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</si>
  <si>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</si>
  <si>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</si>
  <si>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</si>
  <si>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</si>
  <si>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</si>
  <si>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</si>
  <si>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</si>
  <si>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</si>
  <si>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</si>
  <si>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</si>
  <si>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</si>
  <si>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</si>
  <si>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</si>
  <si>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</si>
  <si>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</si>
  <si>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</si>
  <si>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</si>
  <si>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</si>
  <si>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</si>
  <si>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</si>
  <si>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</si>
  <si>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</si>
  <si>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</si>
  <si>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</si>
  <si>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</si>
  <si>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</si>
  <si>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</si>
  <si>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</si>
  <si>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</si>
  <si>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</si>
  <si>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</si>
  <si>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</si>
  <si>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</si>
  <si>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</si>
  <si>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</si>
  <si>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</si>
  <si>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</si>
  <si>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</si>
  <si>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</si>
  <si>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</si>
  <si>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</si>
  <si>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</si>
  <si>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</si>
  <si>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</si>
  <si>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</si>
  <si>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</si>
  <si>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</si>
  <si>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</si>
  <si>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</si>
  <si>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</si>
  <si>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</si>
  <si>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</si>
  <si>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</si>
  <si>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</si>
  <si>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</si>
  <si>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</si>
  <si>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</si>
  <si>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</si>
  <si>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</si>
  <si>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</si>
  <si>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</si>
  <si>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</si>
  <si>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</si>
  <si>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</si>
  <si>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</si>
  <si>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</si>
  <si>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</si>
  <si>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</si>
  <si>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</si>
  <si>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</si>
  <si>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</si>
  <si>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</si>
  <si>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</si>
  <si>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</si>
  <si>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</si>
  <si>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</si>
  <si>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</si>
  <si>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</si>
  <si>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</si>
  <si>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</si>
  <si>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</si>
  <si>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</si>
  <si>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</si>
  <si>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</si>
  <si>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</si>
  <si>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</si>
  <si>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</si>
  <si>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</si>
  <si>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</si>
  <si>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</si>
  <si>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</si>
  <si>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</si>
  <si>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</si>
  <si>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</si>
  <si>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</si>
  <si>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</si>
  <si>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</si>
  <si>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</si>
  <si>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</si>
  <si>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</si>
  <si>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</si>
  <si>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</si>
  <si>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</si>
  <si>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</si>
  <si>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</si>
  <si>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</si>
  <si>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</si>
  <si>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</si>
  <si>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</si>
  <si>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</si>
  <si>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</si>
  <si>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</si>
  <si>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</si>
  <si>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</si>
  <si>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</si>
  <si>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</si>
  <si>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</si>
  <si>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</si>
  <si>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</si>
  <si>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</si>
  <si>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</si>
  <si>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</si>
  <si>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</si>
  <si>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</si>
  <si>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</si>
  <si>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</si>
  <si>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</si>
  <si>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</si>
  <si>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</si>
  <si>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</si>
  <si>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</si>
  <si>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</si>
  <si>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</si>
  <si>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</si>
  <si>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</si>
  <si>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</si>
  <si>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</si>
  <si>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</si>
  <si>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</si>
  <si>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</si>
  <si>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</si>
  <si>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</si>
  <si>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</si>
  <si>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</si>
  <si>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</si>
  <si>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</si>
  <si>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</si>
  <si>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</si>
  <si>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</si>
  <si>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</si>
  <si>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</si>
  <si>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</si>
  <si>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</si>
  <si>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</si>
  <si>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</si>
  <si>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</si>
  <si>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</si>
  <si>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</si>
  <si>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</si>
  <si>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</si>
  <si>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</si>
  <si>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</si>
  <si>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</si>
  <si>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</si>
  <si>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</si>
  <si>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</si>
  <si>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</si>
  <si>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</si>
  <si>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</si>
  <si>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</si>
  <si>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</si>
  <si>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</si>
  <si>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</si>
  <si>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</si>
  <si>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</si>
  <si>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</si>
  <si>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</si>
  <si>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</si>
  <si>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</si>
  <si>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</si>
  <si>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</si>
  <si>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</si>
  <si>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</si>
  <si>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</si>
  <si>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</si>
  <si>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</si>
  <si>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</si>
  <si>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</si>
  <si>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</si>
  <si>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</si>
  <si>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</si>
  <si>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</si>
  <si>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</si>
  <si>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</si>
  <si>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</si>
  <si>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</si>
  <si>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</si>
  <si>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</si>
  <si>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</si>
  <si>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</si>
  <si>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</si>
  <si>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</si>
  <si>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</si>
  <si>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</si>
  <si>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</si>
  <si>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</si>
  <si>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</si>
  <si>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</si>
  <si>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</si>
  <si>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</si>
  <si>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</si>
  <si>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</si>
  <si>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</si>
  <si>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</si>
  <si>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</si>
  <si>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</si>
  <si>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</si>
  <si>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</si>
  <si>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</si>
  <si>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</si>
  <si>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</si>
  <si>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</si>
  <si>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</si>
  <si>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</si>
  <si>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</si>
  <si>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</si>
  <si>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</si>
  <si>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</si>
  <si>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</si>
  <si>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</si>
  <si>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</si>
  <si>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</si>
  <si>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</si>
  <si>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</si>
  <si>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</si>
  <si>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</si>
  <si>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</si>
  <si>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</si>
  <si>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</si>
  <si>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</si>
  <si>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</si>
  <si>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</si>
  <si>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</si>
  <si>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</si>
  <si>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</si>
  <si>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</si>
  <si>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</si>
  <si>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</si>
  <si>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</si>
  <si>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</si>
  <si>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</si>
  <si>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</si>
  <si>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</si>
  <si>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</si>
  <si>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</si>
  <si>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</si>
  <si>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</si>
  <si>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</si>
  <si>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</si>
  <si>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</si>
  <si>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</si>
  <si>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</si>
  <si>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</si>
  <si>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</si>
  <si>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</si>
  <si>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</si>
  <si>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</si>
  <si>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</si>
  <si>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</si>
  <si>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</si>
  <si>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</si>
  <si>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</si>
  <si>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</si>
  <si>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</si>
  <si>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</si>
  <si>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</si>
  <si>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</si>
  <si>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</si>
  <si>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</si>
  <si>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</si>
  <si>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</si>
  <si>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</si>
  <si>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</si>
  <si>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</si>
  <si>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</si>
  <si>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</si>
  <si>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</si>
  <si>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</si>
  <si>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</si>
  <si>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</si>
  <si>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</si>
  <si>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</si>
  <si>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</si>
  <si>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</si>
  <si>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</si>
  <si>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</si>
  <si>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</si>
  <si>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</si>
  <si>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</si>
  <si>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</si>
  <si>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</si>
  <si>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</si>
  <si>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</si>
  <si>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</si>
  <si>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</si>
  <si>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</si>
  <si>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</si>
  <si>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</si>
  <si>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</si>
  <si>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</si>
  <si>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</si>
  <si>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</si>
  <si>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</si>
  <si>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</si>
  <si>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</si>
  <si>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</si>
  <si>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</si>
  <si>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</si>
  <si>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</si>
  <si>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</si>
  <si>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</si>
  <si>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</si>
  <si>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</si>
  <si>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</si>
  <si>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</si>
  <si>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</si>
  <si>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</si>
  <si>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</si>
  <si>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</si>
  <si>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</si>
  <si>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</si>
  <si>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</si>
  <si>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</si>
  <si>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</si>
  <si>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</si>
  <si>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</si>
  <si>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</si>
  <si>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</si>
  <si>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</si>
  <si>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</si>
  <si>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</si>
  <si>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</si>
  <si>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</si>
  <si>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</si>
  <si>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</si>
  <si>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</si>
  <si>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</si>
  <si>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</si>
  <si>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</si>
  <si>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</si>
  <si>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</si>
  <si>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</si>
  <si>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</si>
  <si>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</si>
  <si>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</si>
  <si>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</si>
  <si>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</si>
  <si>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</si>
  <si>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</si>
  <si>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</si>
  <si>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</si>
  <si>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</si>
  <si>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</si>
  <si>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</si>
  <si>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</si>
  <si>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</si>
  <si>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</si>
  <si>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</si>
  <si>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</si>
  <si>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</si>
  <si>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</si>
  <si>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</si>
  <si>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</si>
  <si>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</si>
  <si>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</si>
  <si>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</si>
  <si>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</si>
  <si>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</si>
  <si>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</si>
  <si>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</si>
  <si>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</si>
  <si>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</si>
  <si>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</si>
  <si>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</si>
  <si>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</si>
  <si>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</si>
  <si>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</si>
  <si>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</si>
  <si>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</si>
  <si>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</si>
  <si>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</si>
  <si>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</si>
  <si>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</si>
  <si>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</si>
  <si>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</si>
  <si>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</si>
  <si>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</si>
  <si>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</si>
  <si>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</si>
  <si>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</si>
  <si>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</si>
  <si>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</si>
  <si>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</si>
  <si>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</si>
  <si>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</si>
  <si>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</si>
  <si>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</si>
  <si>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</si>
  <si>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</si>
  <si>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</si>
  <si>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</si>
  <si>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</si>
  <si>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</si>
  <si>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</si>
  <si>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</si>
  <si>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</si>
  <si>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</si>
  <si>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</si>
  <si>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</si>
  <si>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</si>
  <si>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</si>
  <si>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</si>
  <si>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</si>
  <si>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</si>
  <si>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</si>
  <si>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</si>
  <si>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</si>
  <si>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</si>
  <si>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</si>
  <si>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</si>
  <si>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</si>
  <si>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</si>
  <si>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</si>
  <si>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</si>
  <si>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</si>
  <si>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</si>
  <si>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</si>
  <si>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</si>
  <si>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</si>
  <si>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</si>
  <si>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</si>
  <si>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</si>
  <si>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</si>
  <si>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</si>
  <si>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</si>
  <si>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</si>
  <si>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</si>
  <si>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</si>
  <si>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</si>
  <si>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</si>
  <si>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</si>
  <si>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</si>
  <si>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</si>
  <si>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</si>
  <si>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</si>
  <si>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</si>
  <si>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</si>
  <si>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</si>
  <si>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</si>
  <si>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</si>
  <si>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</si>
  <si>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</si>
  <si>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</si>
  <si>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</si>
  <si>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</si>
  <si>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</si>
  <si>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</si>
  <si>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</si>
  <si>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</si>
  <si>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</si>
  <si>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</si>
  <si>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</si>
  <si>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</si>
  <si>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</si>
  <si>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</si>
  <si>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</si>
  <si>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</si>
  <si>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</si>
  <si>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</si>
  <si>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</si>
  <si>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</si>
  <si>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</si>
  <si>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</si>
  <si>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</si>
  <si>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</si>
  <si>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</si>
  <si>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</si>
  <si>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</si>
  <si>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</si>
  <si>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</si>
  <si>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</si>
  <si>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</si>
  <si>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</si>
  <si>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</si>
  <si>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</si>
  <si>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</si>
  <si>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</si>
  <si>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</si>
  <si>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</si>
  <si>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</si>
  <si>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</si>
  <si>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</si>
  <si>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</si>
  <si>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</si>
  <si>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</si>
  <si>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</si>
  <si>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</si>
  <si>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</si>
  <si>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</si>
  <si>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</si>
  <si>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</si>
  <si>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</si>
  <si>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</si>
  <si>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</si>
  <si>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</si>
  <si>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</si>
  <si>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</si>
  <si>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</si>
  <si>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</si>
  <si>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</si>
  <si>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</si>
  <si>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</si>
  <si>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</si>
  <si>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</si>
  <si>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</si>
  <si>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</si>
  <si>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</si>
  <si>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</si>
  <si>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</si>
  <si>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</si>
  <si>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</si>
  <si>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</si>
  <si>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</si>
  <si>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</si>
  <si>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</si>
  <si>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</si>
  <si>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</si>
  <si>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</si>
  <si>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</si>
  <si>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</si>
  <si>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</si>
  <si>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</si>
  <si>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</si>
  <si>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</si>
  <si>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</si>
  <si>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</si>
  <si>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</si>
  <si>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</si>
  <si>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</si>
  <si>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</si>
  <si>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</si>
  <si>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</si>
  <si>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</si>
  <si>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</si>
  <si>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</si>
  <si>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</si>
  <si>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</si>
  <si>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</si>
  <si>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</si>
  <si>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</si>
  <si>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</si>
  <si>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</si>
  <si>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</si>
  <si>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</si>
  <si>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</si>
  <si>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</si>
  <si>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</si>
  <si>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</si>
  <si>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</si>
  <si>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</si>
  <si>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</si>
  <si>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</si>
  <si>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</si>
  <si>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</si>
  <si>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</si>
  <si>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</si>
  <si>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</si>
  <si>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</si>
  <si>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</si>
  <si>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</si>
  <si>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</si>
  <si>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</si>
  <si>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</si>
  <si>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</si>
  <si>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</si>
  <si>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</si>
  <si>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</si>
  <si>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</si>
  <si>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</si>
  <si>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</si>
  <si>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</si>
  <si>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</si>
  <si>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</si>
  <si>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</si>
  <si>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</si>
  <si>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</si>
  <si>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</si>
  <si>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</si>
  <si>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</si>
  <si>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</si>
  <si>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</si>
  <si>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</si>
  <si>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</si>
  <si>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</si>
  <si>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</si>
  <si>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</si>
  <si>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</si>
  <si>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</si>
  <si>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</si>
  <si>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</si>
  <si>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</si>
  <si>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</si>
  <si>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</si>
  <si>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</si>
  <si>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</si>
  <si>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</si>
  <si>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</si>
  <si>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</si>
  <si>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</si>
  <si>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</si>
  <si>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</si>
  <si>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</si>
  <si>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</si>
  <si>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</si>
  <si>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</si>
  <si>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</si>
  <si>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</si>
  <si>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</si>
  <si>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</si>
  <si>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</si>
  <si>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</si>
  <si>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</si>
  <si>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</si>
  <si>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</si>
  <si>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</si>
  <si>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</si>
  <si>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</si>
  <si>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</si>
  <si>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</si>
  <si>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</si>
  <si>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</si>
  <si>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</si>
  <si>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</si>
  <si>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</si>
  <si>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</si>
  <si>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</si>
  <si>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</si>
  <si>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</si>
  <si>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</si>
  <si>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</si>
  <si>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</si>
  <si>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</si>
  <si>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</si>
  <si>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</si>
  <si>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</si>
  <si>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</si>
  <si>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</si>
  <si>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</si>
  <si>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</si>
  <si>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</si>
  <si>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</si>
  <si>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</si>
  <si>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</si>
  <si>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</si>
  <si>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</si>
  <si>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</si>
  <si>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</si>
  <si>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</si>
  <si>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</si>
  <si>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</si>
  <si>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</si>
  <si>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</si>
  <si>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</si>
  <si>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</si>
  <si>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</si>
  <si>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</si>
  <si>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</si>
  <si>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</si>
  <si>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</si>
  <si>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</si>
  <si>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</si>
  <si>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</si>
  <si>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</si>
  <si>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</si>
  <si>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</si>
  <si>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</si>
  <si>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</si>
  <si>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</si>
  <si>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</si>
  <si>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</si>
  <si>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</si>
  <si>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</si>
  <si>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</si>
  <si>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</si>
  <si>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</si>
  <si>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</si>
  <si>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</si>
  <si>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</si>
  <si>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</si>
  <si>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</si>
  <si>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</si>
  <si>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</si>
  <si>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</si>
  <si>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</si>
  <si>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</si>
  <si>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</si>
  <si>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</si>
  <si>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</si>
  <si>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</si>
  <si>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</si>
  <si>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</si>
  <si>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</si>
  <si>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</si>
  <si>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</si>
  <si>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</si>
  <si>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</si>
  <si>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</si>
  <si>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</si>
  <si>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</si>
  <si>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</si>
  <si>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</si>
  <si>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</si>
  <si>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</si>
  <si>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</si>
  <si>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</si>
  <si>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</si>
  <si>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</si>
  <si>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</si>
  <si>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</si>
  <si>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</si>
  <si>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</si>
  <si>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</si>
  <si>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</si>
  <si>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</si>
  <si>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</si>
  <si>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</si>
  <si>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</si>
  <si>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</si>
  <si>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</si>
  <si>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</si>
  <si>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</si>
  <si>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</si>
  <si>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</si>
  <si>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</si>
  <si>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</si>
  <si>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</si>
  <si>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</si>
  <si>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</si>
  <si>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</si>
  <si>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</si>
  <si>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</si>
  <si>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</si>
  <si>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</si>
  <si>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</si>
  <si>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</si>
  <si>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</si>
  <si>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</si>
  <si>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</si>
  <si>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</si>
  <si>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</si>
  <si>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</si>
  <si>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</si>
  <si>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</si>
  <si>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</si>
  <si>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</si>
  <si>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</si>
  <si>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</si>
  <si>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</si>
  <si>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</si>
  <si>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</si>
  <si>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</si>
  <si>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</si>
  <si>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</si>
  <si>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</si>
  <si>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</si>
  <si>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</si>
  <si>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</si>
  <si>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</si>
  <si>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</si>
  <si>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</si>
  <si>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</si>
  <si>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</si>
  <si>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</si>
  <si>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</si>
  <si>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</si>
  <si>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</si>
  <si>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</si>
  <si>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</si>
  <si>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</si>
  <si>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</si>
  <si>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</si>
  <si>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</si>
  <si>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</si>
  <si>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</si>
  <si>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</si>
  <si>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</si>
  <si>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</si>
  <si>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</si>
  <si>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</si>
  <si>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</si>
  <si>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</si>
  <si>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</si>
  <si>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</si>
  <si>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</si>
  <si>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</si>
  <si>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</si>
  <si>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</si>
  <si>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</si>
  <si>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</si>
  <si>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</si>
  <si>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</si>
  <si>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</si>
  <si>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</si>
  <si>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</si>
  <si>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</si>
  <si>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</si>
  <si>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</si>
  <si>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</si>
  <si>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</si>
  <si>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</si>
  <si>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</si>
  <si>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</si>
  <si>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</si>
  <si>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</si>
  <si>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</si>
  <si>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</si>
  <si>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</si>
  <si>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</si>
  <si>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</si>
  <si>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</si>
  <si>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</si>
  <si>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</si>
  <si>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</si>
  <si>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</si>
  <si>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</si>
  <si>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</si>
  <si>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</si>
  <si>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</si>
  <si>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</si>
  <si>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</si>
  <si>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</si>
  <si>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</si>
  <si>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</si>
  <si>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</si>
  <si>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</si>
  <si>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</si>
  <si>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</si>
  <si>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</si>
  <si>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</si>
  <si>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</si>
  <si>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</si>
  <si>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</si>
  <si>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</si>
  <si>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</si>
  <si>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</si>
  <si>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</si>
  <si>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</si>
  <si>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</si>
  <si>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</si>
  <si>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</si>
  <si>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</si>
  <si>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</si>
  <si>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</si>
  <si>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</si>
  <si>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</si>
  <si>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</si>
  <si>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</si>
  <si>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</si>
  <si>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</si>
  <si>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</si>
  <si>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</si>
  <si>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</si>
  <si>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</si>
  <si>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</si>
  <si>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</si>
  <si>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</si>
  <si>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</si>
  <si>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</si>
  <si>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</si>
  <si>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</si>
  <si>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</si>
  <si>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</si>
  <si>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</si>
  <si>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</si>
  <si>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</si>
  <si>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</si>
  <si>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</si>
  <si>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</si>
  <si>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</si>
  <si>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</si>
  <si>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</si>
  <si>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</si>
  <si>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</si>
  <si>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</si>
  <si>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</si>
  <si>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</si>
  <si>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</si>
  <si>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</si>
  <si>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</si>
  <si>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</si>
  <si>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</si>
  <si>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</si>
  <si>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</si>
  <si>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</si>
  <si>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</si>
  <si>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</si>
  <si>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</si>
  <si>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</si>
  <si>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</si>
  <si>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</si>
  <si>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</si>
  <si>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</si>
  <si>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</si>
  <si>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</si>
  <si>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</si>
  <si>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</si>
  <si>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</si>
  <si>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</si>
  <si>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</si>
  <si>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</si>
  <si>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</si>
  <si>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</si>
  <si>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</si>
  <si>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</si>
  <si>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</si>
  <si>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</si>
  <si>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</si>
  <si>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</si>
  <si>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</si>
  <si>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</si>
  <si>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</si>
  <si>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</si>
  <si>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</si>
  <si>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</si>
  <si>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</si>
  <si>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</si>
  <si>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</si>
  <si>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</si>
  <si>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</si>
  <si>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</si>
  <si>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</si>
  <si>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</si>
  <si>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</si>
  <si>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</si>
  <si>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</si>
  <si>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</si>
  <si>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</si>
  <si>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</si>
  <si>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</si>
  <si>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</si>
  <si>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</si>
  <si>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</si>
  <si>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</si>
  <si>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</si>
  <si>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</si>
  <si>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</si>
  <si>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</si>
  <si>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</si>
  <si>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</si>
  <si>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</si>
  <si>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</si>
  <si>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</si>
  <si>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</si>
  <si>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</si>
  <si>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</si>
  <si>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</si>
  <si>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</si>
  <si>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</si>
  <si>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</si>
  <si>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</si>
  <si>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</si>
  <si>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</si>
  <si>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</si>
  <si>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</si>
  <si>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</si>
  <si>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</si>
  <si>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</si>
  <si>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</si>
  <si>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</si>
  <si>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</si>
  <si>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</si>
  <si>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</si>
  <si>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</si>
  <si>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</si>
  <si>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</si>
  <si>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</si>
  <si>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</si>
  <si>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</si>
  <si>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</si>
  <si>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</si>
  <si>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</si>
  <si>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</si>
  <si>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</si>
  <si>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</si>
  <si>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</si>
  <si>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</si>
  <si>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</si>
  <si>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</si>
  <si>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</si>
  <si>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</si>
  <si>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</si>
  <si>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</si>
  <si>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</si>
  <si>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</si>
  <si>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</si>
  <si>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</si>
  <si>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</si>
  <si>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</si>
  <si>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</si>
  <si>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</si>
  <si>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</si>
  <si>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</si>
  <si>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</si>
  <si>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</si>
  <si>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</si>
  <si>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</si>
  <si>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</si>
  <si>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</si>
  <si>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</si>
  <si>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</si>
  <si>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</si>
  <si>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</si>
  <si>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</si>
  <si>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</si>
  <si>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</si>
  <si>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</si>
  <si>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</si>
  <si>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</si>
  <si>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</si>
  <si>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</si>
  <si>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</si>
  <si>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</si>
  <si>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</si>
  <si>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</si>
  <si>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</si>
  <si>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</si>
  <si>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</si>
  <si>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</si>
  <si>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</si>
  <si>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</si>
  <si>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</si>
  <si>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</si>
  <si>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</si>
  <si>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</si>
  <si>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</si>
  <si>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</si>
  <si>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</si>
  <si>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</si>
  <si>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</si>
  <si>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</si>
  <si>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</si>
  <si>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</si>
  <si>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</si>
  <si>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</si>
  <si>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</si>
  <si>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</si>
  <si>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</si>
  <si>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</si>
  <si>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</si>
  <si>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</si>
  <si>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</si>
  <si>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</si>
  <si>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</si>
  <si>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</si>
  <si>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</si>
  <si>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</si>
  <si>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</si>
  <si>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</si>
  <si>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</si>
  <si>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</si>
  <si>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</si>
  <si>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</si>
  <si>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</si>
  <si>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</si>
  <si>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</si>
  <si>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</si>
  <si>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</si>
  <si>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</si>
  <si>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</si>
  <si>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</si>
  <si>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</si>
  <si>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</si>
  <si>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</si>
  <si>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</si>
  <si>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</si>
  <si>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</si>
  <si>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</si>
  <si>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</si>
  <si>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</si>
  <si>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</si>
  <si>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</si>
  <si>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</si>
  <si>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</si>
  <si>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</si>
  <si>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</si>
  <si>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</si>
  <si>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</si>
  <si>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</si>
  <si>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</si>
  <si>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</si>
  <si>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</si>
  <si>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</si>
  <si>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</si>
  <si>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</si>
  <si>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</si>
  <si>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</si>
  <si>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</si>
  <si>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</si>
  <si>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</si>
  <si>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</si>
  <si>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</si>
  <si>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</si>
  <si>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</si>
  <si>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</si>
  <si>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</si>
  <si>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</si>
  <si>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</si>
  <si>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</si>
  <si>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</si>
  <si>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</si>
  <si>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</si>
  <si>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</si>
  <si>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</si>
  <si>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</si>
  <si>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</si>
  <si>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</si>
  <si>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</si>
  <si>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</si>
  <si>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</si>
  <si>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</si>
  <si>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</si>
  <si>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</si>
  <si>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</si>
  <si>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</si>
  <si>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</si>
  <si>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</si>
  <si>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</si>
  <si>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</si>
  <si>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</si>
  <si>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</si>
  <si>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</si>
  <si>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</si>
  <si>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</si>
  <si>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</si>
  <si>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</si>
  <si>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</si>
  <si>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</si>
  <si>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</si>
  <si>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</si>
  <si>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</si>
  <si>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</si>
  <si>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</si>
  <si>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</si>
  <si>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</si>
  <si>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</si>
  <si>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</si>
  <si>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</si>
  <si>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</si>
  <si>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</si>
  <si>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</si>
  <si>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</si>
  <si>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</si>
  <si>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</si>
  <si>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</si>
  <si>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</si>
  <si>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</si>
  <si>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</si>
  <si>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</si>
  <si>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</si>
  <si>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</si>
  <si>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</si>
  <si>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</si>
  <si>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</si>
  <si>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</si>
  <si>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</si>
  <si>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</si>
  <si>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</si>
  <si>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</si>
  <si>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</si>
  <si>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</si>
  <si>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</si>
  <si>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</si>
  <si>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</si>
  <si>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</si>
  <si>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</si>
  <si>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</si>
  <si>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</si>
  <si>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</si>
  <si>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</si>
  <si>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</si>
  <si>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</si>
  <si>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</si>
  <si>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</si>
  <si>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</si>
  <si>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</si>
  <si>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</si>
  <si>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</si>
  <si>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</si>
  <si>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</si>
  <si>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</si>
  <si>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</si>
  <si>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</si>
  <si>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</si>
  <si>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</si>
  <si>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</si>
  <si>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</si>
  <si>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</si>
  <si>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</si>
  <si>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</si>
  <si>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</si>
  <si>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</si>
  <si>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</si>
  <si>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</si>
  <si>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</si>
  <si>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</si>
  <si>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</si>
  <si>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</si>
  <si>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</si>
  <si>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</si>
  <si>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</si>
  <si>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</si>
  <si>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</si>
  <si>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</si>
  <si>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</si>
  <si>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</si>
  <si>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</si>
  <si>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</si>
  <si>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</si>
  <si>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</si>
  <si>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</si>
  <si>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</si>
  <si>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</si>
  <si>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</si>
  <si>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</si>
  <si>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</si>
  <si>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</si>
  <si>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</si>
  <si>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</si>
  <si>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</si>
  <si>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</si>
  <si>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</si>
  <si>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</si>
  <si>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</si>
  <si>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</si>
  <si>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</si>
  <si>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</si>
  <si>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</si>
  <si>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</si>
  <si>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</si>
  <si>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</si>
  <si>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</si>
  <si>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</si>
  <si>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</si>
  <si>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</si>
  <si>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</si>
  <si>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</si>
  <si>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</si>
  <si>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</si>
  <si>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</si>
  <si>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</si>
  <si>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</si>
  <si>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</si>
  <si>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</si>
  <si>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</si>
  <si>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</si>
  <si>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</si>
  <si>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</si>
  <si>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</si>
  <si>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</si>
  <si>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</si>
  <si>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</si>
  <si>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</si>
  <si>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</si>
  <si>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</si>
  <si>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</si>
  <si>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</si>
  <si>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</si>
  <si>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</si>
  <si>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</si>
  <si>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</si>
  <si>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</si>
  <si>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</si>
  <si>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</si>
  <si>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</si>
  <si>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</si>
  <si>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</si>
  <si>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</si>
  <si>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</si>
  <si>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</si>
  <si>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</si>
  <si>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</si>
  <si>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</si>
  <si>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</si>
  <si>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</si>
  <si>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</si>
  <si>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</si>
  <si>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</si>
  <si>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</si>
  <si>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</si>
  <si>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</si>
  <si>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</si>
  <si>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</si>
  <si>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</si>
  <si>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</si>
  <si>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</si>
  <si>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</si>
  <si>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</si>
  <si>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</si>
  <si>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</si>
  <si>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</si>
  <si>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</si>
  <si>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</si>
  <si>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</si>
  <si>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</si>
  <si>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</si>
  <si>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</si>
  <si>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</si>
  <si>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</si>
  <si>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</si>
  <si>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</si>
  <si>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</si>
  <si>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</si>
  <si>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</si>
  <si>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</si>
  <si>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</si>
  <si>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</si>
  <si>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</si>
  <si>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</si>
  <si>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</si>
  <si>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</si>
  <si>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</si>
  <si>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</si>
  <si>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</si>
  <si>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</si>
  <si>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</si>
  <si>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</si>
  <si>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</si>
  <si>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</si>
  <si>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</si>
  <si>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</si>
  <si>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</si>
  <si>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</si>
  <si>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</si>
  <si>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</si>
  <si>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</si>
  <si>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</si>
  <si>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</si>
  <si>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</si>
  <si>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</si>
  <si>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</si>
  <si>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</si>
  <si>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</si>
  <si>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</si>
  <si>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</si>
  <si>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</si>
  <si>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</si>
  <si>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</si>
  <si>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</si>
  <si>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</si>
  <si>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</si>
  <si>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</si>
  <si>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</si>
  <si>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</si>
  <si>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</si>
  <si>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</si>
  <si>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</si>
  <si>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</si>
  <si>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</si>
  <si>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</si>
  <si>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</si>
  <si>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</si>
  <si>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</si>
  <si>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</si>
  <si>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</si>
  <si>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</si>
  <si>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</si>
  <si>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</si>
  <si>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</si>
  <si>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</si>
  <si>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</si>
  <si>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</si>
  <si>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</si>
  <si>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</si>
  <si>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</si>
  <si>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</si>
  <si>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</si>
  <si>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</si>
  <si>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</si>
  <si>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</si>
  <si>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</si>
  <si>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</si>
  <si>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</si>
  <si>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</si>
  <si>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</si>
  <si>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</si>
  <si>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</si>
  <si>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</si>
  <si>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</si>
  <si>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</si>
  <si>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</si>
  <si>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</si>
  <si>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</si>
  <si>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</si>
  <si>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</si>
  <si>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</si>
  <si>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</si>
  <si>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</si>
  <si>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</si>
  <si>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</si>
  <si>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</si>
  <si>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</si>
  <si>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</si>
  <si>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</si>
  <si>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</si>
  <si>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</si>
  <si>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</si>
  <si>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</si>
  <si>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</si>
  <si>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</si>
  <si>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</si>
  <si>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</si>
  <si>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</si>
  <si>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</si>
  <si>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</si>
  <si>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</si>
  <si>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</si>
  <si>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</si>
  <si>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</si>
  <si>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</si>
  <si>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</si>
  <si>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</si>
  <si>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</si>
  <si>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</si>
  <si>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</si>
  <si>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</si>
  <si>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</si>
  <si>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</si>
  <si>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</si>
  <si>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</si>
  <si>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</si>
  <si>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</si>
  <si>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</si>
  <si>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</si>
  <si>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</si>
  <si>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</si>
  <si>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</si>
  <si>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</si>
  <si>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</si>
  <si>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</si>
  <si>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</si>
  <si>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</si>
  <si>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</si>
  <si>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</si>
  <si>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</si>
  <si>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</si>
  <si>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</si>
  <si>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</si>
  <si>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</si>
  <si>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</si>
  <si>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</si>
  <si>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</si>
  <si>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</si>
  <si>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</si>
  <si>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</si>
  <si>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</si>
  <si>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</si>
  <si>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</si>
  <si>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</si>
  <si>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</si>
  <si>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</si>
  <si>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</si>
  <si>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</si>
  <si>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</si>
  <si>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</si>
  <si>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</si>
  <si>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</si>
  <si>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</si>
  <si>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</si>
  <si>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</si>
  <si>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</si>
  <si>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</si>
  <si>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</si>
  <si>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</si>
  <si>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</si>
  <si>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</si>
  <si>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</si>
  <si>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</si>
  <si>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</si>
  <si>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</si>
  <si>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</si>
  <si>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</si>
  <si>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</si>
  <si>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</si>
  <si>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</si>
  <si>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</si>
  <si>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</si>
  <si>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</si>
  <si>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</si>
  <si>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</si>
  <si>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</si>
  <si>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</si>
  <si>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</si>
  <si>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</si>
  <si>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</si>
  <si>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</si>
  <si>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</si>
  <si>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</si>
  <si>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</si>
  <si>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</si>
  <si>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</si>
  <si>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</si>
  <si>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</si>
  <si>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</si>
  <si>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</si>
  <si>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</si>
  <si>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</si>
  <si>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</si>
  <si>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</si>
  <si>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</si>
  <si>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</si>
  <si>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</si>
  <si>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</si>
  <si>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</si>
  <si>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</si>
  <si>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</si>
  <si>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</si>
  <si>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</si>
  <si>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</si>
  <si>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</si>
  <si>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</si>
  <si>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</si>
  <si>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</si>
  <si>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</si>
  <si>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</si>
  <si>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</si>
  <si>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</si>
  <si>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</si>
  <si>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</si>
  <si>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</si>
  <si>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</si>
  <si>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</si>
  <si>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</si>
  <si>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</si>
  <si>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</si>
  <si>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</si>
  <si>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</si>
  <si>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</si>
  <si>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</si>
  <si>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</si>
  <si>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</si>
  <si>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</si>
  <si>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</si>
  <si>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</si>
  <si>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</si>
  <si>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</si>
  <si>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</si>
  <si>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</si>
  <si>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</si>
  <si>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</si>
  <si>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</si>
  <si>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</si>
  <si>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</si>
  <si>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</si>
  <si>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</si>
  <si>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</si>
  <si>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</si>
  <si>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</si>
  <si>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</si>
  <si>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</si>
  <si>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</si>
  <si>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</si>
  <si>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</si>
  <si>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</si>
  <si>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</si>
  <si>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</si>
  <si>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</si>
  <si>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</si>
  <si>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</si>
  <si>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</si>
  <si>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</si>
  <si>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</si>
  <si>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</si>
  <si>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</si>
  <si>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</si>
  <si>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</si>
  <si>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</si>
  <si>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</si>
  <si>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</si>
  <si>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</si>
  <si>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</si>
  <si>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</si>
  <si>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</si>
  <si>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</si>
  <si>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</si>
  <si>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</si>
  <si>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</si>
  <si>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</si>
  <si>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</si>
  <si>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</si>
  <si>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</si>
  <si>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</si>
  <si>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</si>
  <si>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</si>
  <si>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</si>
  <si>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</si>
  <si>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</si>
  <si>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</si>
  <si>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</si>
  <si>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</si>
  <si>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</si>
  <si>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</si>
  <si>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</si>
  <si>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</si>
  <si>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</si>
  <si>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</si>
  <si>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</si>
  <si>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</si>
  <si>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</si>
  <si>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</si>
  <si>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</si>
  <si>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</si>
  <si>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</si>
  <si>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</si>
  <si>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</si>
  <si>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</si>
  <si>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</si>
  <si>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</si>
  <si>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</si>
  <si>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</si>
  <si>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</si>
  <si>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</si>
  <si>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</si>
  <si>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</si>
  <si>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</si>
  <si>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</si>
  <si>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</si>
  <si>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</si>
  <si>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</si>
  <si>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</si>
  <si>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</si>
  <si>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</si>
  <si>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</si>
  <si>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</si>
  <si>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</si>
  <si>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</si>
  <si>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</si>
  <si>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</si>
  <si>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</si>
  <si>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</si>
  <si>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</si>
  <si>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</si>
  <si>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</si>
  <si>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</si>
  <si>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</si>
  <si>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</si>
  <si>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</si>
  <si>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</si>
  <si>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</si>
  <si>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</si>
  <si>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</si>
  <si>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</si>
  <si>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</si>
  <si>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</si>
  <si>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</si>
  <si>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</si>
  <si>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</si>
  <si>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</si>
  <si>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</si>
  <si>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</si>
  <si>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</si>
  <si>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</si>
  <si>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</si>
  <si>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</si>
  <si>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</si>
  <si>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</si>
  <si>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</si>
  <si>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</si>
  <si>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</si>
  <si>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</si>
  <si>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</si>
  <si>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</si>
  <si>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</si>
  <si>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</si>
  <si>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</si>
  <si>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</si>
  <si>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</si>
  <si>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</si>
  <si>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</si>
  <si>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</si>
  <si>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</si>
  <si>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</si>
  <si>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</si>
  <si>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</si>
  <si>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</si>
  <si>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</si>
  <si>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</si>
  <si>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</si>
  <si>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</si>
  <si>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</si>
  <si>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</si>
  <si>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</si>
  <si>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</si>
  <si>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</si>
  <si>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</si>
  <si>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</si>
  <si>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</si>
  <si>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</si>
  <si>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</si>
  <si>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</si>
  <si>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</si>
  <si>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</si>
  <si>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</si>
  <si>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</si>
  <si>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</si>
  <si>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</si>
  <si>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</si>
  <si>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</si>
  <si>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</si>
  <si>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</si>
  <si>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</si>
  <si>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</si>
  <si>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</si>
  <si>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</si>
  <si>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</si>
  <si>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</si>
  <si>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</si>
  <si>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</si>
  <si>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</si>
  <si>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</si>
  <si>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</si>
  <si>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</si>
  <si>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</si>
  <si>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</si>
  <si>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</si>
  <si>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</si>
  <si>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</si>
  <si>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</si>
  <si>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</si>
  <si>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</si>
  <si>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</si>
  <si>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</si>
  <si>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</si>
  <si>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</si>
  <si>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</si>
  <si>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</si>
  <si>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</si>
  <si>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</si>
  <si>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</si>
  <si>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</si>
  <si>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</si>
  <si>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</si>
  <si>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</si>
  <si>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</si>
  <si>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</si>
  <si>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</si>
  <si>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</si>
  <si>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</si>
  <si>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</si>
  <si>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</si>
  <si>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</si>
  <si>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</si>
  <si>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</si>
  <si>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</si>
  <si>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</si>
  <si>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</si>
  <si>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</si>
  <si>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</si>
  <si>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</si>
  <si>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</si>
  <si>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</si>
  <si>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</si>
  <si>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</si>
  <si>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</si>
  <si>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</si>
  <si>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</si>
  <si>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</si>
  <si>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</si>
  <si>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</si>
  <si>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</si>
  <si>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</si>
  <si>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</si>
  <si>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</si>
  <si>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</si>
  <si>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</si>
  <si>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</si>
  <si>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</si>
  <si>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</si>
  <si>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</si>
  <si>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</si>
  <si>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</si>
  <si>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</si>
  <si>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</si>
  <si>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</si>
  <si>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</si>
  <si>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</si>
  <si>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</si>
  <si>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</si>
  <si>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</si>
  <si>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</si>
  <si>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</si>
  <si>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</si>
  <si>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</si>
  <si>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</si>
  <si>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</si>
  <si>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</si>
  <si>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</si>
  <si>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</si>
  <si>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</si>
  <si>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</si>
  <si>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</si>
  <si>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</si>
  <si>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</si>
  <si>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</si>
  <si>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</si>
  <si>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</si>
  <si>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</si>
  <si>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</si>
  <si>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</si>
  <si>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</si>
  <si>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</si>
  <si>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</si>
  <si>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</si>
  <si>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</si>
  <si>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</si>
  <si>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</si>
  <si>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</si>
  <si>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</si>
  <si>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</si>
  <si>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</si>
  <si>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</si>
  <si>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</si>
  <si>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</si>
  <si>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</si>
  <si>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</si>
  <si>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</si>
  <si>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</si>
  <si>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</si>
  <si>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</si>
  <si>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</si>
  <si>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</si>
  <si>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</si>
  <si>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</si>
  <si>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</si>
  <si>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</si>
  <si>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</si>
  <si>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</si>
  <si>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</si>
  <si>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</si>
  <si>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</si>
  <si>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</si>
  <si>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</si>
  <si>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</si>
  <si>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</si>
  <si>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</si>
  <si>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</si>
  <si>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</si>
  <si>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</si>
  <si>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</si>
  <si>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</si>
  <si>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</si>
  <si>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</si>
  <si>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</si>
  <si>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</si>
  <si>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</si>
  <si>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</si>
  <si>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</si>
  <si>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</si>
  <si>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</si>
  <si>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</si>
  <si>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</si>
  <si>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</si>
  <si>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</si>
  <si>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</si>
  <si>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</si>
  <si>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</si>
  <si>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</si>
  <si>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</si>
  <si>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</si>
  <si>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</si>
  <si>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</si>
  <si>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</si>
  <si>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</si>
  <si>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</si>
  <si>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</si>
  <si>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</si>
  <si>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</si>
  <si>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</si>
  <si>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</si>
  <si>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</si>
  <si>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</si>
  <si>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</si>
  <si>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</si>
  <si>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</si>
  <si>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</si>
  <si>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</si>
  <si>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</si>
  <si>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</si>
  <si>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</si>
  <si>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</si>
  <si>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</si>
  <si>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</si>
  <si>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</si>
  <si>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</si>
  <si>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</si>
  <si>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</si>
  <si>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</si>
  <si>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</si>
  <si>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</si>
  <si>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</si>
  <si>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</si>
  <si>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</si>
  <si>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</si>
  <si>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</si>
  <si>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</si>
  <si>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</si>
  <si>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</si>
  <si>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</si>
  <si>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</si>
  <si>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</si>
  <si>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</si>
  <si>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</si>
  <si>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</si>
  <si>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</si>
  <si>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</si>
  <si>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</si>
  <si>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</si>
  <si>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</si>
  <si>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</si>
  <si>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</si>
  <si>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</si>
  <si>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</si>
  <si>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</si>
  <si>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</si>
  <si>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</si>
  <si>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</si>
  <si>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</si>
  <si>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</si>
  <si>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</si>
  <si>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</si>
  <si>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</si>
  <si>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</si>
  <si>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</si>
  <si>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</si>
  <si>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</si>
  <si>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</si>
  <si>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</si>
  <si>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</si>
  <si>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</si>
  <si>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</si>
  <si>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</si>
  <si>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</si>
  <si>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</si>
  <si>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</si>
  <si>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</si>
  <si>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</si>
  <si>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</si>
  <si>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</si>
  <si>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</si>
  <si>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</si>
  <si>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</si>
  <si>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</si>
  <si>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</si>
  <si>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</si>
  <si>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</si>
  <si>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</si>
  <si>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</si>
  <si>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</si>
  <si>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</si>
  <si>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</si>
  <si>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</si>
  <si>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</si>
  <si>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</si>
  <si>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</si>
  <si>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</si>
  <si>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</si>
  <si>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</si>
  <si>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</si>
  <si>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</si>
  <si>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</si>
  <si>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</si>
  <si>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</si>
  <si>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</si>
  <si>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</si>
  <si>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</si>
  <si>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</si>
  <si>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</si>
  <si>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</si>
  <si>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</si>
  <si>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</si>
  <si>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</si>
  <si>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</si>
  <si>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</si>
  <si>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</si>
  <si>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</si>
  <si>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</si>
  <si>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</si>
  <si>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</si>
  <si>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</si>
  <si>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</si>
  <si>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</si>
  <si>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</si>
  <si>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</si>
  <si>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</si>
  <si>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</si>
  <si>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</si>
  <si>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</si>
  <si>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</si>
  <si>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</si>
  <si>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</si>
  <si>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</si>
  <si>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</si>
  <si>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</si>
  <si>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</si>
  <si>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</si>
  <si>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</si>
  <si>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</si>
  <si>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</si>
  <si>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</si>
  <si>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</si>
  <si>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</si>
  <si>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</si>
  <si>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</si>
  <si>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</si>
  <si>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</si>
  <si>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</si>
  <si>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</si>
  <si>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</si>
  <si>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</si>
  <si>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</si>
  <si>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</si>
  <si>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</si>
  <si>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</si>
  <si>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</si>
  <si>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</si>
  <si>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</si>
  <si>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</si>
  <si>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</si>
  <si>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</si>
  <si>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</si>
  <si>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</si>
  <si>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</si>
  <si>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</si>
  <si>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</si>
  <si>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</si>
  <si>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</si>
  <si>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</si>
  <si>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</si>
  <si>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</si>
  <si>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</si>
  <si>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</si>
  <si>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</si>
  <si>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</si>
  <si>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</si>
  <si>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</si>
  <si>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</si>
  <si>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</si>
  <si>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</si>
  <si>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</si>
  <si>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</si>
  <si>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</si>
  <si>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</si>
  <si>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</si>
  <si>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</si>
  <si>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</si>
  <si>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</si>
  <si>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</si>
  <si>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</si>
  <si>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</si>
  <si>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</si>
  <si>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</si>
  <si>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</si>
  <si>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</si>
  <si>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</si>
  <si>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</si>
  <si>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</si>
  <si>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</si>
  <si>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</si>
  <si>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</si>
  <si>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</si>
  <si>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</si>
  <si>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</si>
  <si>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</si>
  <si>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</si>
  <si>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</si>
  <si>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</si>
  <si>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</si>
  <si>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</si>
  <si>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</si>
  <si>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</si>
  <si>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</si>
  <si>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</si>
  <si>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</si>
  <si>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</si>
  <si>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</si>
  <si>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</si>
  <si>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</si>
  <si>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</si>
  <si>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</si>
  <si>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</si>
  <si>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</si>
  <si>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</si>
  <si>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</si>
  <si>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</si>
  <si>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</si>
  <si>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</si>
  <si>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</si>
  <si>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</si>
  <si>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</si>
  <si>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</si>
  <si>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</si>
  <si>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</si>
  <si>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</si>
  <si>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</si>
  <si>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</si>
  <si>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</si>
  <si>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</si>
  <si>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</si>
  <si>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</si>
  <si>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</si>
  <si>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</si>
  <si>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</si>
  <si>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</si>
  <si>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</si>
  <si>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</si>
  <si>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</si>
  <si>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</si>
  <si>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</si>
  <si>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</si>
  <si>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</si>
  <si>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</si>
  <si>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</si>
  <si>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</si>
  <si>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</si>
  <si>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</si>
  <si>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</si>
  <si>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</si>
  <si>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</si>
  <si>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</si>
  <si>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</si>
  <si>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</si>
  <si>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</si>
  <si>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</si>
  <si>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</si>
  <si>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</si>
  <si>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</si>
  <si>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</si>
  <si>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</si>
  <si>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</si>
  <si>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</si>
  <si>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</si>
  <si>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</si>
  <si>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</si>
  <si>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</si>
  <si>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</si>
  <si>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</si>
  <si>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</si>
  <si>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</si>
  <si>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</si>
  <si>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</si>
  <si>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</si>
  <si>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</si>
  <si>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</si>
  <si>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</si>
  <si>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</si>
  <si>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</si>
  <si>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</si>
  <si>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</si>
  <si>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</si>
  <si>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</si>
  <si>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</si>
  <si>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</si>
  <si>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</si>
  <si>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</si>
  <si>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</si>
  <si>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</si>
  <si>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</si>
  <si>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</si>
  <si>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</si>
  <si>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</si>
  <si>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</si>
  <si>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</si>
  <si>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</si>
  <si>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</si>
  <si>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</si>
  <si>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</si>
  <si>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</si>
  <si>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</si>
  <si>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</si>
  <si>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</si>
  <si>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</si>
  <si>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</si>
  <si>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</si>
  <si>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</si>
  <si>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</si>
  <si>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</si>
  <si>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</si>
  <si>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</si>
  <si>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</si>
  <si>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</si>
  <si>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</si>
  <si>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</si>
  <si>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</si>
  <si>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</si>
  <si>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</si>
  <si>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</si>
  <si>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</si>
  <si>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</si>
  <si>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</si>
  <si>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</si>
  <si>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</si>
  <si>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</si>
  <si>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</si>
  <si>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</si>
  <si>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</si>
  <si>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</si>
  <si>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</si>
  <si>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</si>
  <si>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</si>
  <si>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</si>
  <si>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</si>
  <si>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</si>
  <si>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</si>
  <si>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</si>
  <si>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</si>
  <si>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</si>
  <si>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</si>
  <si>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</si>
  <si>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</si>
  <si>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</si>
  <si>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</si>
  <si>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</si>
  <si>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</si>
  <si>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</si>
  <si>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</si>
  <si>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</si>
  <si>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</si>
  <si>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</si>
  <si>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</si>
  <si>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</si>
  <si>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</si>
  <si>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</si>
  <si>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</si>
  <si>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</si>
  <si>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</si>
  <si>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</si>
  <si>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</si>
  <si>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</si>
  <si>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</si>
  <si>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</si>
  <si>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</si>
  <si>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</si>
  <si>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</si>
  <si>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</si>
  <si>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</si>
  <si>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</si>
  <si>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</si>
  <si>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</si>
  <si>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</si>
  <si>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</si>
  <si>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</si>
  <si>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</si>
  <si>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</si>
  <si>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</si>
  <si>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</si>
  <si>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</si>
  <si>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</si>
  <si>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</si>
  <si>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</si>
  <si>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</si>
  <si>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</si>
  <si>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</si>
  <si>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</si>
  <si>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</si>
  <si>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</si>
  <si>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</si>
  <si>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</si>
  <si>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</si>
  <si>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</si>
  <si>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</si>
  <si>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</si>
  <si>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</si>
  <si>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</si>
  <si>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</si>
  <si>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</si>
  <si>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</si>
  <si>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</si>
  <si>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</si>
  <si>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</si>
  <si>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</si>
  <si>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</si>
  <si>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</si>
  <si>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</si>
  <si>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</si>
  <si>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</si>
  <si>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</si>
  <si>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</si>
  <si>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</si>
  <si>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</si>
  <si>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</si>
  <si>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</si>
  <si>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</si>
  <si>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</si>
  <si>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</si>
  <si>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</si>
  <si>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</si>
  <si>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</si>
  <si>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</si>
  <si>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</si>
  <si>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</si>
  <si>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</si>
  <si>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</si>
  <si>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</si>
  <si>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</si>
  <si>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</si>
  <si>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</si>
  <si>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</si>
  <si>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</si>
  <si>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</si>
  <si>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</si>
  <si>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</si>
  <si>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</si>
  <si>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</si>
  <si>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</si>
  <si>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</si>
  <si>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</si>
  <si>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</si>
  <si>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</si>
  <si>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</si>
  <si>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</si>
  <si>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</si>
  <si>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</si>
  <si>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</si>
  <si>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</si>
  <si>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</si>
  <si>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</si>
  <si>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</si>
  <si>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</si>
  <si>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</si>
  <si>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</si>
  <si>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</si>
  <si>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</si>
  <si>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</si>
  <si>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</si>
  <si>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</si>
  <si>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</si>
  <si>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</si>
  <si>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</si>
  <si>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</si>
  <si>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</si>
  <si>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</si>
  <si>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</si>
  <si>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</si>
  <si>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</si>
  <si>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</si>
  <si>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</si>
  <si>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</si>
  <si>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</si>
  <si>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</si>
  <si>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</si>
  <si>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</si>
  <si>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</si>
  <si>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</si>
  <si>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</si>
  <si>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</si>
  <si>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</si>
  <si>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</si>
  <si>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</si>
  <si>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</si>
  <si>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</si>
  <si>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</si>
  <si>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</si>
  <si>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</si>
  <si>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</si>
  <si>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</si>
  <si>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</si>
  <si>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</si>
  <si>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</si>
  <si>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</si>
  <si>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</si>
  <si>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</si>
  <si>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</si>
  <si>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</si>
  <si>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</si>
  <si>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</si>
  <si>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</si>
  <si>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</si>
  <si>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</si>
  <si>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</si>
  <si>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</si>
  <si>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</si>
  <si>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</si>
  <si>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</si>
  <si>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</si>
  <si>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</si>
  <si>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</si>
  <si>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</si>
  <si>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</si>
  <si>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</si>
  <si>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</si>
  <si>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</si>
  <si>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</si>
  <si>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</si>
  <si>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</si>
  <si>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</si>
  <si>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</si>
  <si>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</si>
  <si>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</si>
  <si>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</si>
  <si>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</si>
  <si>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</si>
  <si>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</si>
  <si>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</si>
  <si>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</si>
  <si>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</si>
  <si>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</si>
  <si>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</si>
  <si>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</si>
  <si>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</si>
  <si>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</si>
  <si>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</si>
  <si>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</si>
  <si>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</si>
  <si>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</si>
  <si>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</si>
  <si>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</si>
  <si>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</si>
  <si>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</si>
  <si>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</si>
  <si>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</si>
  <si>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</si>
  <si>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</si>
  <si>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</si>
  <si>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</si>
  <si>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</si>
  <si>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</si>
  <si>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</si>
  <si>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</si>
  <si>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</si>
  <si>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</si>
  <si>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</si>
  <si>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</si>
  <si>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</si>
  <si>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</si>
  <si>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</si>
  <si>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</si>
  <si>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</si>
  <si>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</si>
  <si>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</si>
  <si>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</si>
  <si>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</si>
  <si>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</si>
  <si>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</si>
  <si>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</si>
  <si>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</si>
  <si>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</si>
  <si>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</si>
  <si>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</si>
  <si>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</si>
  <si>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</si>
  <si>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</si>
  <si>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</si>
  <si>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</si>
  <si>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</si>
  <si>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</si>
  <si>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</si>
  <si>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</si>
  <si>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</si>
  <si>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</si>
  <si>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</si>
  <si>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</si>
  <si>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</si>
  <si>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</si>
  <si>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</si>
  <si>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</si>
  <si>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</si>
  <si>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</si>
  <si>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</si>
  <si>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</si>
  <si>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</si>
  <si>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</si>
  <si>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</si>
  <si>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</si>
  <si>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</si>
  <si>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</si>
  <si>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</si>
  <si>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</si>
  <si>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</si>
  <si>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</si>
  <si>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</si>
  <si>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</si>
  <si>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</si>
  <si>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</si>
  <si>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</si>
  <si>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</si>
  <si>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</si>
  <si>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</si>
  <si>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</si>
  <si>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</si>
  <si>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</si>
  <si>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</si>
  <si>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</si>
  <si>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</si>
  <si>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</si>
  <si>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</si>
  <si>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</si>
  <si>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</si>
  <si>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</si>
  <si>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</si>
  <si>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</si>
  <si>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</si>
  <si>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</si>
  <si>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</si>
  <si>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</si>
  <si>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</si>
  <si>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</si>
  <si>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</si>
  <si>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</si>
  <si>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</si>
  <si>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</si>
  <si>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</si>
  <si>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</si>
  <si>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</si>
  <si>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</si>
  <si>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</si>
  <si>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</si>
  <si>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</si>
  <si>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</si>
  <si>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</si>
  <si>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</si>
  <si>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</si>
  <si>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</si>
  <si>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</si>
  <si>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</si>
  <si>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</si>
  <si>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</si>
  <si>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</si>
  <si>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</si>
  <si>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</si>
  <si>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</si>
  <si>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</si>
  <si>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</si>
  <si>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</si>
  <si>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</si>
  <si>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</si>
  <si>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</si>
  <si>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</si>
  <si>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</si>
  <si>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</si>
  <si>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</si>
  <si>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</si>
  <si>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</si>
  <si>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</si>
  <si>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</si>
  <si>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</si>
  <si>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</si>
  <si>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</si>
  <si>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</si>
  <si>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</si>
  <si>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</si>
  <si>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</si>
  <si>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</si>
  <si>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</si>
  <si>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</si>
  <si>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</si>
  <si>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</si>
  <si>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</si>
  <si>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</si>
  <si>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</si>
  <si>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</si>
  <si>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</si>
  <si>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</si>
  <si>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</si>
  <si>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</si>
  <si>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</si>
  <si>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</si>
  <si>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</si>
  <si>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</si>
  <si>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</si>
  <si>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</si>
  <si>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</si>
  <si>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</si>
  <si>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</si>
  <si>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</si>
  <si>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</si>
  <si>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</si>
  <si>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</si>
  <si>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</si>
  <si>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</si>
  <si>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</si>
  <si>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</si>
  <si>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</si>
  <si>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</si>
  <si>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</si>
  <si>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</si>
  <si>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</si>
  <si>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</si>
  <si>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</si>
  <si>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</si>
  <si>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</si>
  <si>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</si>
  <si>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</si>
  <si>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</si>
  <si>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</si>
  <si>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</si>
  <si>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</si>
  <si>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</si>
  <si>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</si>
  <si>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</si>
  <si>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</si>
  <si>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</si>
  <si>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</si>
  <si>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</si>
  <si>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</si>
  <si>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</si>
  <si>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</si>
  <si>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</si>
  <si>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</si>
  <si>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</si>
  <si>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</si>
  <si>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</si>
  <si>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</si>
  <si>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</si>
  <si>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</si>
  <si>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</si>
  <si>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</si>
  <si>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</si>
  <si>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</si>
  <si>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</si>
  <si>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</si>
  <si>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</si>
  <si>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</si>
  <si>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</si>
  <si>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</si>
  <si>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</si>
  <si>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</si>
  <si>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</si>
  <si>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</si>
  <si>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</si>
  <si>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</si>
  <si>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</si>
  <si>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</si>
  <si>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</si>
  <si>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</si>
  <si>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</si>
  <si>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</si>
  <si>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</si>
  <si>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</si>
  <si>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</si>
  <si>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</si>
  <si>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</si>
  <si>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</si>
  <si>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</si>
  <si>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</si>
  <si>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</si>
  <si>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</si>
  <si>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</si>
  <si>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</si>
  <si>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</si>
  <si>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</si>
  <si>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</si>
  <si>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</si>
  <si>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</si>
  <si>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</si>
  <si>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</si>
  <si>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</si>
  <si>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</si>
  <si>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</si>
  <si>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</si>
  <si>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</si>
  <si>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</si>
  <si>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</si>
  <si>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</si>
  <si>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</si>
  <si>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</si>
  <si>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</si>
  <si>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</si>
  <si>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</si>
  <si>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</si>
  <si>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</si>
  <si>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</si>
  <si>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</si>
  <si>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</si>
  <si>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</si>
  <si>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</si>
  <si>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</si>
  <si>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</si>
  <si>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</si>
  <si>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</si>
  <si>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</si>
  <si>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</si>
  <si>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</si>
  <si>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</si>
  <si>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</si>
  <si>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</si>
  <si>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</si>
  <si>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</si>
  <si>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</si>
  <si>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</si>
  <si>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</si>
  <si>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</si>
  <si>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</si>
  <si>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</si>
  <si>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</si>
  <si>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</si>
  <si>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</si>
  <si>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</si>
  <si>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</si>
  <si>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</si>
  <si>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</si>
  <si>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</si>
  <si>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</si>
  <si>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</si>
  <si>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</si>
  <si>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</si>
  <si>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</si>
  <si>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</si>
  <si>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</si>
  <si>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</si>
  <si>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</si>
  <si>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</si>
  <si>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</si>
  <si>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</si>
  <si>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</si>
  <si>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</si>
  <si>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</si>
  <si>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</si>
  <si>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</si>
  <si>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</si>
  <si>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</si>
  <si>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</si>
  <si>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</si>
  <si>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</si>
  <si>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</si>
  <si>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</si>
  <si>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</si>
  <si>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</si>
  <si>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</si>
  <si>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</si>
  <si>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</si>
  <si>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</si>
  <si>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</si>
  <si>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</si>
  <si>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</si>
  <si>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</si>
  <si>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</si>
  <si>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</si>
  <si>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</si>
  <si>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</si>
  <si>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</si>
  <si>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</si>
  <si>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</si>
  <si>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</si>
  <si>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</si>
  <si>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</si>
  <si>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</si>
  <si>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</si>
  <si>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</si>
  <si>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</si>
  <si>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</si>
  <si>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</si>
  <si>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</si>
  <si>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</si>
  <si>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</si>
  <si>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</si>
  <si>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</si>
  <si>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</si>
  <si>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</si>
  <si>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</si>
  <si>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</si>
  <si>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</si>
  <si>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</si>
  <si>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</si>
  <si>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</si>
  <si>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</si>
  <si>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</si>
  <si>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</si>
  <si>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</si>
  <si>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</si>
  <si>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</si>
  <si>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</si>
  <si>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</si>
  <si>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</si>
  <si>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</si>
  <si>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</si>
  <si>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</si>
  <si>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</si>
  <si>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</si>
  <si>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</si>
  <si>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</si>
  <si>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</si>
  <si>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</si>
  <si>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</si>
  <si>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</si>
  <si>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</si>
  <si>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</si>
  <si>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</si>
  <si>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</si>
  <si>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</si>
  <si>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</si>
  <si>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</si>
  <si>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</si>
  <si>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</si>
  <si>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</si>
  <si>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</si>
  <si>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</si>
  <si>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</si>
  <si>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</si>
  <si>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</si>
  <si>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</si>
  <si>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</si>
  <si>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</si>
  <si>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</si>
  <si>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</si>
  <si>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</si>
  <si>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</si>
  <si>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</si>
  <si>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</si>
  <si>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</si>
  <si>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</si>
  <si>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</si>
  <si>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</si>
  <si>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</si>
  <si>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</si>
  <si>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</si>
  <si>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</si>
  <si>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</si>
  <si>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</si>
  <si>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</si>
  <si>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</si>
  <si>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</si>
  <si>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</si>
  <si>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</si>
  <si>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</si>
  <si>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</si>
  <si>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</si>
  <si>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</si>
  <si>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</si>
  <si>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</si>
  <si>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</si>
  <si>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</si>
  <si>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</si>
  <si>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</si>
  <si>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</si>
  <si>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</si>
  <si>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</si>
  <si>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</si>
  <si>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</si>
  <si>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</si>
  <si>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</si>
  <si>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</si>
  <si>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</si>
  <si>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</si>
  <si>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</si>
  <si>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</si>
  <si>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</si>
  <si>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</si>
  <si>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</si>
  <si>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</si>
  <si>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</si>
  <si>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</si>
  <si>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</si>
  <si>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</si>
  <si>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</si>
  <si>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</si>
  <si>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</si>
  <si>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</si>
  <si>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</si>
  <si>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</si>
  <si>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</si>
  <si>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</si>
  <si>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</si>
  <si>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</si>
  <si>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</si>
  <si>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</si>
  <si>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</si>
  <si>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</si>
  <si>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</si>
  <si>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</si>
  <si>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</si>
  <si>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</si>
  <si>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</si>
  <si>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</si>
  <si>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</si>
  <si>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</si>
  <si>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</si>
  <si>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</si>
  <si>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</si>
  <si>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</si>
  <si>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</si>
  <si>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</si>
  <si>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</si>
  <si>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</si>
  <si>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</si>
  <si>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</si>
  <si>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</si>
  <si>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</si>
  <si>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</si>
  <si>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</si>
  <si>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</si>
  <si>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</si>
  <si>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</si>
  <si>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</si>
  <si>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</si>
  <si>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</si>
  <si>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</si>
  <si>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</si>
  <si>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</si>
  <si>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</si>
  <si>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</si>
  <si>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</si>
  <si>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</si>
  <si>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</si>
  <si>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</si>
  <si>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</si>
  <si>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</si>
  <si>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</si>
  <si>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</si>
  <si>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</si>
  <si>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</si>
  <si>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</si>
  <si>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</si>
  <si>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</si>
  <si>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</si>
  <si>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</si>
  <si>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</si>
  <si>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</si>
  <si>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</si>
  <si>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</si>
  <si>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</si>
  <si>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</si>
  <si>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</si>
  <si>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</si>
  <si>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</si>
  <si>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</si>
  <si>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</si>
  <si>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</si>
  <si>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</si>
  <si>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</si>
  <si>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</si>
  <si>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</si>
  <si>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</si>
  <si>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</si>
  <si>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</si>
  <si>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</si>
  <si>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</si>
  <si>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</si>
  <si>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</si>
  <si>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</si>
  <si>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</si>
  <si>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</si>
  <si>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</si>
  <si>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</si>
  <si>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</si>
  <si>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</si>
  <si>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</si>
  <si>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</si>
  <si>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</si>
  <si>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</si>
  <si>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</si>
  <si>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</si>
  <si>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</si>
  <si>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</si>
  <si>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</si>
  <si>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</si>
  <si>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</si>
  <si>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</si>
  <si>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</si>
  <si>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</si>
  <si>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</si>
  <si>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</si>
  <si>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</si>
  <si>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</si>
  <si>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</si>
  <si>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</si>
  <si>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</si>
  <si>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</si>
  <si>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</si>
  <si>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</si>
  <si>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</si>
  <si>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</si>
  <si>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</si>
  <si>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</si>
  <si>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</si>
  <si>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</si>
  <si>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</si>
  <si>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</si>
  <si>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</si>
  <si>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</si>
  <si>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</si>
  <si>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</si>
  <si>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</si>
  <si>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</si>
  <si>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</si>
  <si>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</si>
  <si>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</si>
  <si>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</si>
  <si>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</si>
  <si>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</si>
  <si>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</si>
  <si>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</si>
  <si>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</si>
  <si>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</si>
  <si>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</si>
  <si>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</si>
  <si>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</si>
  <si>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</si>
  <si>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</si>
  <si>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</si>
  <si>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</si>
  <si>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</si>
  <si>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</si>
  <si>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</si>
  <si>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</si>
  <si>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</si>
  <si>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</si>
  <si>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</si>
  <si>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</si>
  <si>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</si>
  <si>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</si>
  <si>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</si>
  <si>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</si>
  <si>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</si>
  <si>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</si>
  <si>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</si>
  <si>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</si>
  <si>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</si>
  <si>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</si>
  <si>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</si>
  <si>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</si>
  <si>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</si>
  <si>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</si>
  <si>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</si>
  <si>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</si>
  <si>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</si>
  <si>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</si>
  <si>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</si>
  <si>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</si>
  <si>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</si>
  <si>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</si>
  <si>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</si>
  <si>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</si>
  <si>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</si>
  <si>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</si>
  <si>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</si>
  <si>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</si>
  <si>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</si>
  <si>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</si>
  <si>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</si>
  <si>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</si>
  <si>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</si>
  <si>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</si>
  <si>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</si>
  <si>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</si>
  <si>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</si>
  <si>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</si>
  <si>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</si>
  <si>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</si>
  <si>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</si>
  <si>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</si>
  <si>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</si>
  <si>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</si>
  <si>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</si>
  <si>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</si>
  <si>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</si>
  <si>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</si>
  <si>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</si>
  <si>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</si>
  <si>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</si>
  <si>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</si>
  <si>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</si>
  <si>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</si>
  <si>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</si>
  <si>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</si>
  <si>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</si>
  <si>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</si>
  <si>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</si>
  <si>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</si>
  <si>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</si>
  <si>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</si>
  <si>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</si>
  <si>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</si>
  <si>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</si>
  <si>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</si>
  <si>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</si>
  <si>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</si>
  <si>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</si>
  <si>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</si>
  <si>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</si>
  <si>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</si>
  <si>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</si>
  <si>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</si>
  <si>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</si>
  <si>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</si>
  <si>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</si>
  <si>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</si>
  <si>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</si>
  <si>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</si>
  <si>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</si>
  <si>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</si>
  <si>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</si>
  <si>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</si>
  <si>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</si>
  <si>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</si>
  <si>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</si>
  <si>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</si>
  <si>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</si>
  <si>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</si>
  <si>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</si>
  <si>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</si>
  <si>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</si>
  <si>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</si>
  <si>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</si>
  <si>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</si>
  <si>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</si>
  <si>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</si>
  <si>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</si>
  <si>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</si>
  <si>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</si>
  <si>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</si>
  <si>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</si>
  <si>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</si>
  <si>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</si>
  <si>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</si>
  <si>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</si>
  <si>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</si>
  <si>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</si>
  <si>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</si>
  <si>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</si>
  <si>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</si>
  <si>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</si>
  <si>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</si>
  <si>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</si>
  <si>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</si>
  <si>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</si>
  <si>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</si>
  <si>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</si>
  <si>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</si>
  <si>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</si>
  <si>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</si>
  <si>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</si>
  <si>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</si>
  <si>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</si>
  <si>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</si>
  <si>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</si>
  <si>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</si>
  <si>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</si>
  <si>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</si>
  <si>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</si>
  <si>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</si>
  <si>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</si>
  <si>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</si>
  <si>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</si>
  <si>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</si>
  <si>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</si>
  <si>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</si>
  <si>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</si>
  <si>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</si>
  <si>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</si>
  <si>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</si>
  <si>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</si>
  <si>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</si>
  <si>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</si>
  <si>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</si>
  <si>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</si>
  <si>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</si>
  <si>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</si>
  <si>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</si>
  <si>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</si>
  <si>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</si>
  <si>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</si>
  <si>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</si>
  <si>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</si>
  <si>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</si>
  <si>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</si>
  <si>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</si>
  <si>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</si>
  <si>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</si>
  <si>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</si>
  <si>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</si>
  <si>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</si>
  <si>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</si>
  <si>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</si>
  <si>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</si>
  <si>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</si>
  <si>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</si>
  <si>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</si>
  <si>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</si>
  <si>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</si>
  <si>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</si>
  <si>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</si>
  <si>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</si>
  <si>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</si>
  <si>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</si>
  <si>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</si>
  <si>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</si>
  <si>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</si>
  <si>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</si>
  <si>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</si>
  <si>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</si>
  <si>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</si>
  <si>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</si>
  <si>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</si>
  <si>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</si>
  <si>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</si>
  <si>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</si>
  <si>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</si>
  <si>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</si>
  <si>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</si>
  <si>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</si>
  <si>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</si>
  <si>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</si>
  <si>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</si>
  <si>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</si>
  <si>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</si>
  <si>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</si>
  <si>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</si>
  <si>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</si>
  <si>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</si>
  <si>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</si>
  <si>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</si>
  <si>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</si>
  <si>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</si>
  <si>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</si>
  <si>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</si>
  <si>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</si>
  <si>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</si>
  <si>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</si>
  <si>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</si>
  <si>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</si>
  <si>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</si>
  <si>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</si>
  <si>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</si>
  <si>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</si>
  <si>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</si>
  <si>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</si>
  <si>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</si>
  <si>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</si>
  <si>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</si>
  <si>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</si>
  <si>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</si>
  <si>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</si>
  <si>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</si>
  <si>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</si>
  <si>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</si>
  <si>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</si>
  <si>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</si>
  <si>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</si>
  <si>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</si>
  <si>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</si>
  <si>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</si>
  <si>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</si>
  <si>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</si>
  <si>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</si>
  <si>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</si>
  <si>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</si>
  <si>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</si>
  <si>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</si>
  <si>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</si>
  <si>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</si>
  <si>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</si>
  <si>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</si>
  <si>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</si>
  <si>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</si>
  <si>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</si>
  <si>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</si>
  <si>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</si>
  <si>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</si>
  <si>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</si>
  <si>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</si>
  <si>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</si>
  <si>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</si>
  <si>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</si>
  <si>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</si>
  <si>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</si>
  <si>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</si>
  <si>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</si>
  <si>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</si>
  <si>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</si>
  <si>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</si>
  <si>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</si>
  <si>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</si>
  <si>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</si>
  <si>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</si>
  <si>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</si>
  <si>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</si>
  <si>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</si>
  <si>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</si>
  <si>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</si>
  <si>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</si>
  <si>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</si>
  <si>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</si>
  <si>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</si>
  <si>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</si>
  <si>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</si>
  <si>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</si>
  <si>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</si>
  <si>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</si>
  <si>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</si>
  <si>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</si>
  <si>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</si>
  <si>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</si>
  <si>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</si>
  <si>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</si>
  <si>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</si>
  <si>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</si>
  <si>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</si>
  <si>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</si>
  <si>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</si>
  <si>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</si>
  <si>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</si>
  <si>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</si>
  <si>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</si>
  <si>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</si>
  <si>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</si>
  <si>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</si>
  <si>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</si>
  <si>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</si>
  <si>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</si>
  <si>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</si>
  <si>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</si>
  <si>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</si>
  <si>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</si>
  <si>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</si>
  <si>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</si>
  <si>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</si>
  <si>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</si>
  <si>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</si>
  <si>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</si>
  <si>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</si>
  <si>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</si>
  <si>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</si>
  <si>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</si>
  <si>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</si>
  <si>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</si>
  <si>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</si>
  <si>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</si>
  <si>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</si>
  <si>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</si>
  <si>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</si>
  <si>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</si>
  <si>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</si>
  <si>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</si>
  <si>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</si>
  <si>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</si>
  <si>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</si>
  <si>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</si>
  <si>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</si>
  <si>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</si>
  <si>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</si>
  <si>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</si>
  <si>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</si>
  <si>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</si>
  <si>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</si>
  <si>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</si>
  <si>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</si>
  <si>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</si>
  <si>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</si>
  <si>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</si>
  <si>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</si>
  <si>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</si>
  <si>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</si>
  <si>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</si>
  <si>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</si>
  <si>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</si>
  <si>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</si>
  <si>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</si>
  <si>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</si>
  <si>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</si>
  <si>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</si>
  <si>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</si>
  <si>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</si>
  <si>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</si>
  <si>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</si>
  <si>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</si>
  <si>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</si>
  <si>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</si>
  <si>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</si>
  <si>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</si>
  <si>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</si>
  <si>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</si>
  <si>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</si>
  <si>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</si>
  <si>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</si>
  <si>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</si>
  <si>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</si>
  <si>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</si>
  <si>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</si>
  <si>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</si>
  <si>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</si>
  <si>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</si>
  <si>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</si>
  <si>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</si>
  <si>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</si>
  <si>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</si>
  <si>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</si>
  <si>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</si>
  <si>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</si>
  <si>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</si>
  <si>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</si>
  <si>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</si>
  <si>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</si>
  <si>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</si>
  <si>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</si>
  <si>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</si>
  <si>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</si>
  <si>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</si>
  <si>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</si>
  <si>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</si>
  <si>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</si>
  <si>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</si>
  <si>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</si>
  <si>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</si>
  <si>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</si>
  <si>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</si>
  <si>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</si>
  <si>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</si>
  <si>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</si>
  <si>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</si>
  <si>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</si>
  <si>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</si>
  <si>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</si>
  <si>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</si>
  <si>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</si>
  <si>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</si>
  <si>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</si>
  <si>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</si>
  <si>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</si>
  <si>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</si>
  <si>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</si>
  <si>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</si>
  <si>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</si>
  <si>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</si>
  <si>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</si>
  <si>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</si>
  <si>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</si>
  <si>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</si>
  <si>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</si>
  <si>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</si>
  <si>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</si>
  <si>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</si>
  <si>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</si>
  <si>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</si>
  <si>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</si>
  <si>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</si>
  <si>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</si>
  <si>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</si>
  <si>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</si>
  <si>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</si>
  <si>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</si>
  <si>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</si>
  <si>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</si>
  <si>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</si>
  <si>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</si>
  <si>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</si>
  <si>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</si>
  <si>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</si>
  <si>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</si>
  <si>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</si>
  <si>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</si>
  <si>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</si>
  <si>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</si>
  <si>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</si>
  <si>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</si>
  <si>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</si>
  <si>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</si>
  <si>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</si>
  <si>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</si>
  <si>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</si>
  <si>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</si>
  <si>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</si>
  <si>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</si>
  <si>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</si>
  <si>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</si>
  <si>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</si>
  <si>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</si>
  <si>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</si>
  <si>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</si>
  <si>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</si>
  <si>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</si>
  <si>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</si>
  <si>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</si>
  <si>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</si>
  <si>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</si>
  <si>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</si>
  <si>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</si>
  <si>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</si>
  <si>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</si>
  <si>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</si>
  <si>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</si>
  <si>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</si>
  <si>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</si>
  <si>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</si>
  <si>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</si>
  <si>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</si>
  <si>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</si>
  <si>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</si>
  <si>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</si>
  <si>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</si>
  <si>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</si>
  <si>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</si>
  <si>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</si>
  <si>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</si>
  <si>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</si>
  <si>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</si>
  <si>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</si>
  <si>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</si>
  <si>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</si>
  <si>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</si>
  <si>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</si>
  <si>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</si>
  <si>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</si>
  <si>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</si>
  <si>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</si>
  <si>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</si>
  <si>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</si>
  <si>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</si>
  <si>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</si>
  <si>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</si>
  <si>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</si>
  <si>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</si>
  <si>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</si>
  <si>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</si>
  <si>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</si>
  <si>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</si>
  <si>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</si>
  <si>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</si>
  <si>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</si>
  <si>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</si>
  <si>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</si>
  <si>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</si>
  <si>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</si>
  <si>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</si>
  <si>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</si>
  <si>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</si>
  <si>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</si>
  <si>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</si>
  <si>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</si>
  <si>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</si>
  <si>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</si>
  <si>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</si>
  <si>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</si>
  <si>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</si>
  <si>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</si>
  <si>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</si>
  <si>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</si>
  <si>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</si>
  <si>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</si>
  <si>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</si>
  <si>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</si>
  <si>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</si>
  <si>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</si>
  <si>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</si>
  <si>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</si>
  <si>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</si>
  <si>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</si>
  <si>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</si>
  <si>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</si>
  <si>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</si>
  <si>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</si>
  <si>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</si>
  <si>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</si>
  <si>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</si>
  <si>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</si>
  <si>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</si>
  <si>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</si>
  <si>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</si>
  <si>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</si>
  <si>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</si>
  <si>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</si>
  <si>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</si>
  <si>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</si>
  <si>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</si>
  <si>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</si>
  <si>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</si>
  <si>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</si>
  <si>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</si>
  <si>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</si>
  <si>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</si>
  <si>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</si>
  <si>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</si>
  <si>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</si>
  <si>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</si>
  <si>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</si>
  <si>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</si>
  <si>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</si>
  <si>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</si>
  <si>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</si>
  <si>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</si>
  <si>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</si>
  <si>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</si>
  <si>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</si>
  <si>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</si>
  <si>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</si>
  <si>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</si>
  <si>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</si>
  <si>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</si>
  <si>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</si>
  <si>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</si>
  <si>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</si>
  <si>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</si>
  <si>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</si>
  <si>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</si>
  <si>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</si>
  <si>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</si>
  <si>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</si>
  <si>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</si>
  <si>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</si>
  <si>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</si>
  <si>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</si>
  <si>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</si>
  <si>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</si>
  <si>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</si>
  <si>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</si>
  <si>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</si>
  <si>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</si>
  <si>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</si>
  <si>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</si>
  <si>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</si>
  <si>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</si>
  <si>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</si>
  <si>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</si>
  <si>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</si>
  <si>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</si>
  <si>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</si>
  <si>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</si>
  <si>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</si>
  <si>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</si>
  <si>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</si>
  <si>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</si>
  <si>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</si>
  <si>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</si>
  <si>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</si>
  <si>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</si>
  <si>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</si>
  <si>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</si>
  <si>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</si>
  <si>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</si>
  <si>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</si>
  <si>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</si>
  <si>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</si>
  <si>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</si>
  <si>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</si>
  <si>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</si>
  <si>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</si>
  <si>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</si>
  <si>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</si>
  <si>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</si>
  <si>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</si>
  <si>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</si>
  <si>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</si>
  <si>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</si>
  <si>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</si>
  <si>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</si>
  <si>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</si>
  <si>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</si>
  <si>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</si>
  <si>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</si>
  <si>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</si>
  <si>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</si>
  <si>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</si>
  <si>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</si>
  <si>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</si>
  <si>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</si>
  <si>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</si>
  <si>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</si>
  <si>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</si>
  <si>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</si>
  <si>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</si>
  <si>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</si>
  <si>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</si>
  <si>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</si>
  <si>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</si>
  <si>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</si>
  <si>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</si>
  <si>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</si>
  <si>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</si>
  <si>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</si>
  <si>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</si>
  <si>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</si>
  <si>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</si>
  <si>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</si>
  <si>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</si>
  <si>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</si>
  <si>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</si>
  <si>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</si>
  <si>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</si>
  <si>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</si>
  <si>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</si>
  <si>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</si>
  <si>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</si>
  <si>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</si>
  <si>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</si>
  <si>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</si>
  <si>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</si>
  <si>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</si>
  <si>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</si>
  <si>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</si>
  <si>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</si>
  <si>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</si>
  <si>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</si>
  <si>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</si>
  <si>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</si>
  <si>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</si>
  <si>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</si>
  <si>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</si>
  <si>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</si>
  <si>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</si>
  <si>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</si>
  <si>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</si>
  <si>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</si>
  <si>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</si>
  <si>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</si>
  <si>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</si>
  <si>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</si>
  <si>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</si>
  <si>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</si>
  <si>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</si>
  <si>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</si>
  <si>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</si>
  <si>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</si>
  <si>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</si>
  <si>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</si>
  <si>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</si>
  <si>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</si>
  <si>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</si>
  <si>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</si>
  <si>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</si>
  <si>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</si>
  <si>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</si>
  <si>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</si>
  <si>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</si>
  <si>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</si>
  <si>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</si>
  <si>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</si>
  <si>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</si>
  <si>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</si>
  <si>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</si>
  <si>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</si>
  <si>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</si>
  <si>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</si>
  <si>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</si>
  <si>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</si>
  <si>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</si>
  <si>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</si>
  <si>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</si>
  <si>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</si>
  <si>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</si>
  <si>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</si>
  <si>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</si>
  <si>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</si>
  <si>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</si>
  <si>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</si>
  <si>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</si>
  <si>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</si>
  <si>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</si>
  <si>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</si>
  <si>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</si>
  <si>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</si>
  <si>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</si>
  <si>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</si>
  <si>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</si>
  <si>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</si>
  <si>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</si>
  <si>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</si>
  <si>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</si>
  <si>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</si>
  <si>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</si>
  <si>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</si>
  <si>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</si>
  <si>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</si>
  <si>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</si>
  <si>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</si>
  <si>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</si>
  <si>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</si>
  <si>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</si>
  <si>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</si>
  <si>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</si>
  <si>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</si>
  <si>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</si>
  <si>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</si>
  <si>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</si>
  <si>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</si>
  <si>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</si>
  <si>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</si>
  <si>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</si>
  <si>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</si>
  <si>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</si>
  <si>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</si>
  <si>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</si>
  <si>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</si>
  <si>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</si>
  <si>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</si>
  <si>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</si>
  <si>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</si>
  <si>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</si>
  <si>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</si>
  <si>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</si>
  <si>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</si>
  <si>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</si>
  <si>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</si>
  <si>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</si>
  <si>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</si>
  <si>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</si>
  <si>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</si>
  <si>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</si>
  <si>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</si>
  <si>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</si>
  <si>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</si>
  <si>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</si>
  <si>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</si>
  <si>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</si>
  <si>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</si>
  <si>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</si>
  <si>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</si>
  <si>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</si>
  <si>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</si>
  <si>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</si>
  <si>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</si>
  <si>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</si>
  <si>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</si>
  <si>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</si>
  <si>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</si>
  <si>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</si>
  <si>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</si>
  <si>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</si>
  <si>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</si>
  <si>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</si>
  <si>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</si>
  <si>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</si>
  <si>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</si>
  <si>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</si>
  <si>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</si>
  <si>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</si>
  <si>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</si>
  <si>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</si>
  <si>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</si>
  <si>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</si>
  <si>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</si>
  <si>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</si>
  <si>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</si>
  <si>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</si>
  <si>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</si>
  <si>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</si>
  <si>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</si>
  <si>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</si>
  <si>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</si>
  <si>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</si>
  <si>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</si>
  <si>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</si>
  <si>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</si>
  <si>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</si>
  <si>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</si>
  <si>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</si>
  <si>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</si>
  <si>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</si>
  <si>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</si>
  <si>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</si>
  <si>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</si>
  <si>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</si>
  <si>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</si>
  <si>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</si>
  <si>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</si>
  <si>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</si>
  <si>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</si>
  <si>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</si>
  <si>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</si>
  <si>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</si>
  <si>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</si>
  <si>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</si>
  <si>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</si>
  <si>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</si>
  <si>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</si>
  <si>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</si>
  <si>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</si>
  <si>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</si>
  <si>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</si>
  <si>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</si>
  <si>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</si>
  <si>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</si>
  <si>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</si>
  <si>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</si>
  <si>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</si>
  <si>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</si>
  <si>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</si>
  <si>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</si>
  <si>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</si>
  <si>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</si>
  <si>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</si>
  <si>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</si>
  <si>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</si>
  <si>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</si>
  <si>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</si>
  <si>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</si>
  <si>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</si>
  <si>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</si>
  <si>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</si>
  <si>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</si>
  <si>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</si>
  <si>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</si>
  <si>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</si>
  <si>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</si>
  <si>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</si>
  <si>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</si>
  <si>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</si>
  <si>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</si>
  <si>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</si>
  <si>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</si>
  <si>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</si>
  <si>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</si>
  <si>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</si>
  <si>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</si>
  <si>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</si>
  <si>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</si>
  <si>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</si>
  <si>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</si>
  <si>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</si>
  <si>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</si>
  <si>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</si>
  <si>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</si>
  <si>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</si>
  <si>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</si>
  <si>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</si>
  <si>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</si>
  <si>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</si>
  <si>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</si>
  <si>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</si>
  <si>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</si>
  <si>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</si>
  <si>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</si>
  <si>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</si>
  <si>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</si>
  <si>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</si>
  <si>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</si>
  <si>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</si>
  <si>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</si>
  <si>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</si>
  <si>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</si>
  <si>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</si>
  <si>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</si>
  <si>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</si>
  <si>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</si>
  <si>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</si>
  <si>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</si>
  <si>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</si>
  <si>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</si>
  <si>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</si>
  <si>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</si>
  <si>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</si>
  <si>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</si>
  <si>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</si>
  <si>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</si>
  <si>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</si>
  <si>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</si>
  <si>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</si>
  <si>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</si>
  <si>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</si>
  <si>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</si>
  <si>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</si>
  <si>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</si>
  <si>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</si>
  <si>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</si>
  <si>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</si>
  <si>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</si>
  <si>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</si>
  <si>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</si>
  <si>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</si>
  <si>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</si>
  <si>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</si>
  <si>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</si>
  <si>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</si>
  <si>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</si>
  <si>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</si>
  <si>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</si>
  <si>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</si>
  <si>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</si>
  <si>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</si>
  <si>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</si>
  <si>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</si>
  <si>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</si>
  <si>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</si>
  <si>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</si>
  <si>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</si>
  <si>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</si>
  <si>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</si>
  <si>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</si>
  <si>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</si>
  <si>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</si>
  <si>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</si>
  <si>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</si>
  <si>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</si>
  <si>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</si>
  <si>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</si>
  <si>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</si>
  <si>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</si>
  <si>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</si>
  <si>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</si>
  <si>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</si>
  <si>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</si>
  <si>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</si>
  <si>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</si>
  <si>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</si>
  <si>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</si>
  <si>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</si>
  <si>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</si>
  <si>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</si>
  <si>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</si>
  <si>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</si>
  <si>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</si>
  <si>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</si>
  <si>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</si>
  <si>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</si>
  <si>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</si>
  <si>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</si>
  <si>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</si>
  <si>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</si>
  <si>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</si>
  <si>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</si>
  <si>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</si>
  <si>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</si>
  <si>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</si>
  <si>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</si>
  <si>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</si>
  <si>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</si>
  <si>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</si>
  <si>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</si>
  <si>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</si>
  <si>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</si>
  <si>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</si>
  <si>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</si>
  <si>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</si>
  <si>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</si>
  <si>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</si>
  <si>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</si>
  <si>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</si>
  <si>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</si>
  <si>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</si>
  <si>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</si>
  <si>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</si>
  <si>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</si>
  <si>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</si>
  <si>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</si>
  <si>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</si>
  <si>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</si>
  <si>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</si>
  <si>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</si>
  <si>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</si>
  <si>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</si>
  <si>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</si>
  <si>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</si>
  <si>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</si>
  <si>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</si>
  <si>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</si>
  <si>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</si>
  <si>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</si>
  <si>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</si>
  <si>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</si>
  <si>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</si>
  <si>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</si>
  <si>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</si>
  <si>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</si>
  <si>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</si>
  <si>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</si>
  <si>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</si>
  <si>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</si>
  <si>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</si>
  <si>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</si>
  <si>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</si>
  <si>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</si>
  <si>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</si>
  <si>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</si>
  <si>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</si>
  <si>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</si>
  <si>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</si>
  <si>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</si>
  <si>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</si>
  <si>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</si>
  <si>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</si>
  <si>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</si>
  <si>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</si>
  <si>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</si>
  <si>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</si>
  <si>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</si>
  <si>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</si>
  <si>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</si>
  <si>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</si>
  <si>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</si>
  <si>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</si>
  <si>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</si>
  <si>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</si>
  <si>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</si>
  <si>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</si>
  <si>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</si>
  <si>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</si>
  <si>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</si>
  <si>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</si>
  <si>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</si>
  <si>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</si>
  <si>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</si>
  <si>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</si>
  <si>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</si>
  <si>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</si>
  <si>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</si>
  <si>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</si>
  <si>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</si>
  <si>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</si>
  <si>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</si>
  <si>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</si>
  <si>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</si>
  <si>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</si>
  <si>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</si>
  <si>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</si>
  <si>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</si>
  <si>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</si>
  <si>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</si>
  <si>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</si>
  <si>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</si>
  <si>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</si>
  <si>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</si>
  <si>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</si>
  <si>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</si>
  <si>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</si>
  <si>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</si>
  <si>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</si>
  <si>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</si>
  <si>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</si>
  <si>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</si>
  <si>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</si>
  <si>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</si>
  <si>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</si>
  <si>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</si>
  <si>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</si>
  <si>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</si>
  <si>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</si>
  <si>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</si>
  <si>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</si>
  <si>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</si>
  <si>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</si>
  <si>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</si>
  <si>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</si>
  <si>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</si>
  <si>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</si>
  <si>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</si>
  <si>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</si>
  <si>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</si>
  <si>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</si>
  <si>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</si>
  <si>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</si>
  <si>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</si>
  <si>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</si>
  <si>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</si>
  <si>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</si>
  <si>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</si>
  <si>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</si>
  <si>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</si>
  <si>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</si>
  <si>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</si>
  <si>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</si>
  <si>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</si>
  <si>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</si>
  <si>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</si>
  <si>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</si>
  <si>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</si>
  <si>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</si>
  <si>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</si>
  <si>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</si>
  <si>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</si>
  <si>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</si>
  <si>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</si>
  <si>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</si>
  <si>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</si>
  <si>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</si>
  <si>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</si>
  <si>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</si>
  <si>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</si>
  <si>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</si>
  <si>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</si>
  <si>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</si>
  <si>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</si>
  <si>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</si>
  <si>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</si>
  <si>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</si>
  <si>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</si>
  <si>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</si>
  <si>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</si>
  <si>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</si>
  <si>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</si>
  <si>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</si>
  <si>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</si>
  <si>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</si>
  <si>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</si>
  <si>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</si>
  <si>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</si>
  <si>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</si>
  <si>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</si>
  <si>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</si>
  <si>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</si>
  <si>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</si>
  <si>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</si>
  <si>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</si>
  <si>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</si>
  <si>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</si>
  <si>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</si>
  <si>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</si>
  <si>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</si>
  <si>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</si>
  <si>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</si>
  <si>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</si>
  <si>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</si>
  <si>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</si>
  <si>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</si>
  <si>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</si>
  <si>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</si>
  <si>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</si>
  <si>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</si>
  <si>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</si>
  <si>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</si>
  <si>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</si>
  <si>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</si>
  <si>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</si>
  <si>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</si>
  <si>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</si>
  <si>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</si>
  <si>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</si>
  <si>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</si>
  <si>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</si>
  <si>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</si>
  <si>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</si>
  <si>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</si>
  <si>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</si>
  <si>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</si>
  <si>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</si>
  <si>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</si>
  <si>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</si>
  <si>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</si>
  <si>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</si>
  <si>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</si>
  <si>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</si>
  <si>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</si>
  <si>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</si>
  <si>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</si>
  <si>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</si>
  <si>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</si>
  <si>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</si>
  <si>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</si>
  <si>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</si>
  <si>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</si>
  <si>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</si>
  <si>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</si>
  <si>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</si>
  <si>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</si>
  <si>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</si>
  <si>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</si>
  <si>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</si>
  <si>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</si>
  <si>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</si>
  <si>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</si>
  <si>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</si>
  <si>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</si>
  <si>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</si>
  <si>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</si>
  <si>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</si>
  <si>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</si>
  <si>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</si>
  <si>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</si>
  <si>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</si>
  <si>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</si>
  <si>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</si>
  <si>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</si>
  <si>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</si>
  <si>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</si>
  <si>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</si>
  <si>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</si>
  <si>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</si>
  <si>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</si>
  <si>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</si>
  <si>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</si>
  <si>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</si>
  <si>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</si>
  <si>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</si>
  <si>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</si>
  <si>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</si>
  <si>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</si>
  <si>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</si>
  <si>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</si>
  <si>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</si>
  <si>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</si>
  <si>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</si>
  <si>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</si>
  <si>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</si>
  <si>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</si>
  <si>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</si>
  <si>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</si>
  <si>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</si>
  <si>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</si>
  <si>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</si>
  <si>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</si>
  <si>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</si>
  <si>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</si>
  <si>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</si>
  <si>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</si>
  <si>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</si>
  <si>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</si>
  <si>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</si>
  <si>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</si>
  <si>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</si>
  <si>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</si>
  <si>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</si>
  <si>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</si>
  <si>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</si>
  <si>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</si>
  <si>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</si>
  <si>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</si>
  <si>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</si>
  <si>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</si>
  <si>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</si>
  <si>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</si>
  <si>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</si>
  <si>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</si>
  <si>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</si>
  <si>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</si>
  <si>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</si>
  <si>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</si>
  <si>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</si>
  <si>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</si>
  <si>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</si>
  <si>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</si>
  <si>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</si>
  <si>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</si>
  <si>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</si>
  <si>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</si>
  <si>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</si>
  <si>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</si>
  <si>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</si>
  <si>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</si>
  <si>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</si>
  <si>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</si>
  <si>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</si>
  <si>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</si>
  <si>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</si>
  <si>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</si>
  <si>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</si>
  <si>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</si>
  <si>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</si>
  <si>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</si>
  <si>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</si>
  <si>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</si>
  <si>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</si>
  <si>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</si>
  <si>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</si>
  <si>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</si>
  <si>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</si>
  <si>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</si>
  <si>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</si>
  <si>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</si>
  <si>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</si>
  <si>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</si>
  <si>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</si>
  <si>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</si>
  <si>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</si>
  <si>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</si>
  <si>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</si>
  <si>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</si>
  <si>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</si>
  <si>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</si>
  <si>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</si>
  <si>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</si>
  <si>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</si>
  <si>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</si>
  <si>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</si>
  <si>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</si>
  <si>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</si>
  <si>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</si>
  <si>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</si>
  <si>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</si>
  <si>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</si>
  <si>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</si>
  <si>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</si>
  <si>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</si>
  <si>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</si>
  <si>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</si>
  <si>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</si>
  <si>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</si>
  <si>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</si>
  <si>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</si>
  <si>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</si>
  <si>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</si>
  <si>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</si>
  <si>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</si>
  <si>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</si>
  <si>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</si>
  <si>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</si>
  <si>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</si>
  <si>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</si>
  <si>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</si>
  <si>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</si>
  <si>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</si>
  <si>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</si>
  <si>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</si>
  <si>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</si>
  <si>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</si>
  <si>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</si>
  <si>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</si>
  <si>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</si>
  <si>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</si>
  <si>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</si>
  <si>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</si>
  <si>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</si>
  <si>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</si>
  <si>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</si>
  <si>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</si>
  <si>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</si>
  <si>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</si>
  <si>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</si>
  <si>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</si>
  <si>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</si>
  <si>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</si>
  <si>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</si>
  <si>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</si>
  <si>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</si>
  <si>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</si>
  <si>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</si>
  <si>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</si>
  <si>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</si>
  <si>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</si>
  <si>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</si>
  <si>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</si>
  <si>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</si>
  <si>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</si>
  <si>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</si>
  <si>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</si>
  <si>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</si>
  <si>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</si>
  <si>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</si>
  <si>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</si>
  <si>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</si>
  <si>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</si>
  <si>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</si>
  <si>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</si>
  <si>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</si>
  <si>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</si>
  <si>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</si>
  <si>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</si>
  <si>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</si>
  <si>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</si>
  <si>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</si>
  <si>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</si>
  <si>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</si>
  <si>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</si>
  <si>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</si>
  <si>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</si>
  <si>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</si>
  <si>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</si>
  <si>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</si>
  <si>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</si>
  <si>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</si>
  <si>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</si>
  <si>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</si>
  <si>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</si>
  <si>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</si>
  <si>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</si>
  <si>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</si>
  <si>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</si>
  <si>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</si>
  <si>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</si>
  <si>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</si>
  <si>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</si>
  <si>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</si>
  <si>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</si>
  <si>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</si>
  <si>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</si>
  <si>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</si>
  <si>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</si>
  <si>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</si>
  <si>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</si>
  <si>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</si>
  <si>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</si>
  <si>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</si>
  <si>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</si>
  <si>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</si>
  <si>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</si>
  <si>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</si>
  <si>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</si>
  <si>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</si>
  <si>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</si>
  <si>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</si>
  <si>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</si>
  <si>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</si>
  <si>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</si>
  <si>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</si>
  <si>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</si>
  <si>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</si>
  <si>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</si>
  <si>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</si>
  <si>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</si>
  <si>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</si>
  <si>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</si>
  <si>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</si>
  <si>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</si>
  <si>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</si>
  <si>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</si>
  <si>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</si>
  <si>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</si>
  <si>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</si>
  <si>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</si>
  <si>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</si>
  <si>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</si>
  <si>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</si>
  <si>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</si>
  <si>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</si>
  <si>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</si>
  <si>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</si>
  <si>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</si>
  <si>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</si>
  <si>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</si>
  <si>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</si>
  <si>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</si>
  <si>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</si>
  <si>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</si>
  <si>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</si>
  <si>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</si>
  <si>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</si>
  <si>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</si>
  <si>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</si>
  <si>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</si>
  <si>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</si>
  <si>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</si>
  <si>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</si>
  <si>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</si>
  <si>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</si>
  <si>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</si>
  <si>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</si>
  <si>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</si>
  <si>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</si>
  <si>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</si>
  <si>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</si>
  <si>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</si>
  <si>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</si>
  <si>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</si>
  <si>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</si>
  <si>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</si>
  <si>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</si>
  <si>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</si>
  <si>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</si>
  <si>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</si>
  <si>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</si>
  <si>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</si>
  <si>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</si>
  <si>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</si>
  <si>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</si>
  <si>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</si>
  <si>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</si>
  <si>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</si>
  <si>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</si>
  <si>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</si>
  <si>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</si>
  <si>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</si>
  <si>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</si>
  <si>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</si>
  <si>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</si>
  <si>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</si>
  <si>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</si>
  <si>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</si>
  <si>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</si>
  <si>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</si>
  <si>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</si>
  <si>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</si>
  <si>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</si>
  <si>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</si>
  <si>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</si>
  <si>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</si>
  <si>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</si>
  <si>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</si>
  <si>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</si>
  <si>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</si>
  <si>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</si>
  <si>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</si>
  <si>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</si>
  <si>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</si>
  <si>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</si>
  <si>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</si>
  <si>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</si>
  <si>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</si>
  <si>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</si>
  <si>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</si>
  <si>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</si>
  <si>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</si>
  <si>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</si>
  <si>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</si>
  <si>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</si>
  <si>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</si>
  <si>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</si>
  <si>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</si>
  <si>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</si>
  <si>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</si>
  <si>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</si>
  <si>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</si>
  <si>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</si>
  <si>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</si>
  <si>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</si>
  <si>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</si>
  <si>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</si>
  <si>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</si>
  <si>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</si>
  <si>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</si>
  <si>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</si>
  <si>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</si>
  <si>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</si>
  <si>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</si>
  <si>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</si>
  <si>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</si>
  <si>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</si>
  <si>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</si>
  <si>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</si>
  <si>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</si>
  <si>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</si>
  <si>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</si>
  <si>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</si>
  <si>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</si>
  <si>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</si>
  <si>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</si>
  <si>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</si>
  <si>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</si>
  <si>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</si>
  <si>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</si>
  <si>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</si>
  <si>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</si>
  <si>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</si>
  <si>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</si>
  <si>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</si>
  <si>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</si>
  <si>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</si>
  <si>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</si>
  <si>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</si>
  <si>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</si>
  <si>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</si>
  <si>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</si>
  <si>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</si>
  <si>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</si>
  <si>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</si>
  <si>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</si>
  <si>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</si>
  <si>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</si>
  <si>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</si>
  <si>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</si>
  <si>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</si>
  <si>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</si>
  <si>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</si>
  <si>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</si>
  <si>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</si>
  <si>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</si>
  <si>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</si>
  <si>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</si>
  <si>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</si>
  <si>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</si>
  <si>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</si>
  <si>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</si>
  <si>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</si>
  <si>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</si>
  <si>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</si>
  <si>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</si>
  <si>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</si>
  <si>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</si>
  <si>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</si>
  <si>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</si>
  <si>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</si>
  <si>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</si>
  <si>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</si>
  <si>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</si>
  <si>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</si>
  <si>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</si>
  <si>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</si>
  <si>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</si>
  <si>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</si>
  <si>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</si>
  <si>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</si>
  <si>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</si>
  <si>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</si>
  <si>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</si>
  <si>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</si>
  <si>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</si>
  <si>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</si>
  <si>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</si>
  <si>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</si>
  <si>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</si>
  <si>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</si>
  <si>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</si>
  <si>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</si>
  <si>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</si>
  <si>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</si>
  <si>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</si>
  <si>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</si>
  <si>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</si>
  <si>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</si>
  <si>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</si>
  <si>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</si>
  <si>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</si>
  <si>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</si>
  <si>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</si>
  <si>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</si>
  <si>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</si>
  <si>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</si>
  <si>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</si>
  <si>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</si>
  <si>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</si>
  <si>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</si>
  <si>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</si>
  <si>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</si>
  <si>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</si>
  <si>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</si>
  <si>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</si>
  <si>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</si>
  <si>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</si>
  <si>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</si>
  <si>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</si>
  <si>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</si>
  <si>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</si>
  <si>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</si>
  <si>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</si>
  <si>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</si>
  <si>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</si>
  <si>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</si>
  <si>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</si>
  <si>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</si>
  <si>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</si>
  <si>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</si>
  <si>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</si>
  <si>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</si>
  <si>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</si>
  <si>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</si>
  <si>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</si>
  <si>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</si>
  <si>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</si>
  <si>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</si>
  <si>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</si>
  <si>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</si>
  <si>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</si>
  <si>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</si>
  <si>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</si>
  <si>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</si>
  <si>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</si>
  <si>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</si>
  <si>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</si>
  <si>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</si>
  <si>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</si>
  <si>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</si>
  <si>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</si>
  <si>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</si>
  <si>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</si>
  <si>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</si>
  <si>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</si>
  <si>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</si>
  <si>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</si>
  <si>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</si>
  <si>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</si>
  <si>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</si>
  <si>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</si>
  <si>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</si>
  <si>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</si>
  <si>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</si>
  <si>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</si>
  <si>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</si>
  <si>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</si>
  <si>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</si>
  <si>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</si>
  <si>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</si>
  <si>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</si>
  <si>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</si>
  <si>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</si>
  <si>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</si>
  <si>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</si>
  <si>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</si>
  <si>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</si>
  <si>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</si>
  <si>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</si>
  <si>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</si>
  <si>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</si>
  <si>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</si>
  <si>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</si>
  <si>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</si>
  <si>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</si>
  <si>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</si>
  <si>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</si>
  <si>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</si>
  <si>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</si>
  <si>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</si>
  <si>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</si>
  <si>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</si>
  <si>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</si>
  <si>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</si>
  <si>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</si>
  <si>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</si>
  <si>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</si>
  <si>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</si>
  <si>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</si>
  <si>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</si>
  <si>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</si>
  <si>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</si>
  <si>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</si>
  <si>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</si>
  <si>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</si>
  <si>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</si>
  <si>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</si>
  <si>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</si>
  <si>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</si>
  <si>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</si>
  <si>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</si>
  <si>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</si>
  <si>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</si>
  <si>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</si>
  <si>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</si>
  <si>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</si>
  <si>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</si>
  <si>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</si>
  <si>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</si>
  <si>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</si>
  <si>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</si>
  <si>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</si>
  <si>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</si>
  <si>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</si>
  <si>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</si>
  <si>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</si>
  <si>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</si>
  <si>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</si>
  <si>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</si>
  <si>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</si>
  <si>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</si>
  <si>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</si>
  <si>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</si>
  <si>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</si>
  <si>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</si>
  <si>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</si>
  <si>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</si>
  <si>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</si>
  <si>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</si>
  <si>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</si>
  <si>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</si>
  <si>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</si>
  <si>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</si>
  <si>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</si>
  <si>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</si>
  <si>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</si>
  <si>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</si>
  <si>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</si>
  <si>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</si>
  <si>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</si>
  <si>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</si>
  <si>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</si>
  <si>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</si>
  <si>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</si>
  <si>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</si>
  <si>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</si>
  <si>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</si>
  <si>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</si>
  <si>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</si>
  <si>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</si>
  <si>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</si>
  <si>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</si>
  <si>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</si>
  <si>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</si>
  <si>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</si>
  <si>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</si>
  <si>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</si>
  <si>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</si>
  <si>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</si>
  <si>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</si>
  <si>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</si>
  <si>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</si>
  <si>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</si>
  <si>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</si>
  <si>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</si>
  <si>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</si>
  <si>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</si>
  <si>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</si>
  <si>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</si>
  <si>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</si>
  <si>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</si>
  <si>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</si>
  <si>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</si>
  <si>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</si>
  <si>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</si>
  <si>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</si>
  <si>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</si>
  <si>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</si>
  <si>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</si>
  <si>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</si>
  <si>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</si>
  <si>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</si>
  <si>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</si>
  <si>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</si>
  <si>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</si>
  <si>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</si>
  <si>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</si>
  <si>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</si>
  <si>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</si>
  <si>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</si>
  <si>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</si>
  <si>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</si>
  <si>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</si>
  <si>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</si>
  <si>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</si>
  <si>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</si>
  <si>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</si>
  <si>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</si>
  <si>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</si>
  <si>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</si>
  <si>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</si>
  <si>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</si>
  <si>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</si>
  <si>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</si>
  <si>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</si>
  <si>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</si>
  <si>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</si>
  <si>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</si>
  <si>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</si>
  <si>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</si>
  <si>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</si>
  <si>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</si>
  <si>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</si>
  <si>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</si>
  <si>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</si>
  <si>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</si>
  <si>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</si>
  <si>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</si>
  <si>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</si>
  <si>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</si>
  <si>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</si>
  <si>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</si>
  <si>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</si>
  <si>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</si>
  <si>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</si>
  <si>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</si>
  <si>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</si>
  <si>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</si>
  <si>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</si>
  <si>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</si>
  <si>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</si>
  <si>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</si>
  <si>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</si>
  <si>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</si>
  <si>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</si>
  <si>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</si>
  <si>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</si>
  <si>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</si>
  <si>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</si>
  <si>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</si>
  <si>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</si>
  <si>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</si>
  <si>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</si>
  <si>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</si>
  <si>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</si>
  <si>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</si>
  <si>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</si>
  <si>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</si>
  <si>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</si>
  <si>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</si>
  <si>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</si>
  <si>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</si>
  <si>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</si>
  <si>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</si>
  <si>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</si>
  <si>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</si>
  <si>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</si>
  <si>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</si>
  <si>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</si>
  <si>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</si>
  <si>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</si>
  <si>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</si>
  <si>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</si>
  <si>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</si>
  <si>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</si>
  <si>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</si>
  <si>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</si>
  <si>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</si>
  <si>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</si>
  <si>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</si>
  <si>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</si>
  <si>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</si>
  <si>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</si>
  <si>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</si>
  <si>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</si>
  <si>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</si>
  <si>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</si>
  <si>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</si>
  <si>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</si>
  <si>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</si>
  <si>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</si>
  <si>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</si>
  <si>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</si>
  <si>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</si>
  <si>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</si>
  <si>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</si>
  <si>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</si>
  <si>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</si>
  <si>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</si>
  <si>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</si>
  <si>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</si>
  <si>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</si>
  <si>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</si>
  <si>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</si>
  <si>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</si>
  <si>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</si>
  <si>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</si>
  <si>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</si>
  <si>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</si>
  <si>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</si>
  <si>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</si>
  <si>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</si>
  <si>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</si>
  <si>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</si>
  <si>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</si>
  <si>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</si>
  <si>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</si>
  <si>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</si>
  <si>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</si>
  <si>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</si>
  <si>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</si>
  <si>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</si>
  <si>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</si>
  <si>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</si>
  <si>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</si>
  <si>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</si>
  <si>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</si>
  <si>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</si>
  <si>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</si>
  <si>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</si>
  <si>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</si>
  <si>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</si>
  <si>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</si>
  <si>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</si>
  <si>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</si>
  <si>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</si>
  <si>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</si>
  <si>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</si>
  <si>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</si>
  <si>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</si>
  <si>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</si>
  <si>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</si>
  <si>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</si>
  <si>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</si>
  <si>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</si>
  <si>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</si>
  <si>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</si>
  <si>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</si>
  <si>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</si>
  <si>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</si>
  <si>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</si>
  <si>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</si>
  <si>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</si>
  <si>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</si>
  <si>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</si>
  <si>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</si>
  <si>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</si>
  <si>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</si>
  <si>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</si>
  <si>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</si>
  <si>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</si>
  <si>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</si>
  <si>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</si>
  <si>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</si>
  <si>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</si>
  <si>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</si>
  <si>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</si>
  <si>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</si>
  <si>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</si>
  <si>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</si>
  <si>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</si>
  <si>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</si>
  <si>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</si>
  <si>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</si>
  <si>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</si>
  <si>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</si>
  <si>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</si>
  <si>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</si>
  <si>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</si>
  <si>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</si>
  <si>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</si>
  <si>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</si>
  <si>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</si>
  <si>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</si>
  <si>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</si>
  <si>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</si>
  <si>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</si>
  <si>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</si>
  <si>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</si>
  <si>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</si>
  <si>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</si>
  <si>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</si>
  <si>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</si>
  <si>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</si>
  <si>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</si>
  <si>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</si>
  <si>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</si>
  <si>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</si>
  <si>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</si>
  <si>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</si>
  <si>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</si>
  <si>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</si>
  <si>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</si>
  <si>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</si>
  <si>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</si>
  <si>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</si>
  <si>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</si>
  <si>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</si>
  <si>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</si>
  <si>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</si>
  <si>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</si>
  <si>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</si>
  <si>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</si>
  <si>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</si>
  <si>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</si>
  <si>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</si>
  <si>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</si>
  <si>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</si>
  <si>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</si>
  <si>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</si>
  <si>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</si>
  <si>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</si>
  <si>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</si>
  <si>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</si>
  <si>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</si>
  <si>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</si>
  <si>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</si>
  <si>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</si>
  <si>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</si>
  <si>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</si>
  <si>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</si>
  <si>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</si>
  <si>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</si>
  <si>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</si>
  <si>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</si>
  <si>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</si>
  <si>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</si>
  <si>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</si>
  <si>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</si>
  <si>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</si>
  <si>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</si>
  <si>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</si>
  <si>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</si>
  <si>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</si>
  <si>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</si>
  <si>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</si>
  <si>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</si>
  <si>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</si>
  <si>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</si>
  <si>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</si>
  <si>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</si>
  <si>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</si>
  <si>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</si>
  <si>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</si>
  <si>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</si>
  <si>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</si>
  <si>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</si>
  <si>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</si>
  <si>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</si>
  <si>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</si>
  <si>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</si>
  <si>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</si>
  <si>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</si>
  <si>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</si>
  <si>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</si>
  <si>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</si>
  <si>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</si>
  <si>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</si>
  <si>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</si>
  <si>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</si>
  <si>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</si>
  <si>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</si>
  <si>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</si>
  <si>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</si>
  <si>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</si>
  <si>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</si>
  <si>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</si>
  <si>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</si>
  <si>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</si>
  <si>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</si>
  <si>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</si>
  <si>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</si>
  <si>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</si>
  <si>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</si>
  <si>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</si>
  <si>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</si>
  <si>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</si>
  <si>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</si>
  <si>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</si>
  <si>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</si>
  <si>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</si>
  <si>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</si>
  <si>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</si>
  <si>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</si>
  <si>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</si>
  <si>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</si>
  <si>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</si>
  <si>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</si>
  <si>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</si>
  <si>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</si>
  <si>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</si>
  <si>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</si>
  <si>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</si>
  <si>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</si>
  <si>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</si>
  <si>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</si>
  <si>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</si>
  <si>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</si>
  <si>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</si>
  <si>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</si>
  <si>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</si>
  <si>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</si>
  <si>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</si>
  <si>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</si>
  <si>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</si>
  <si>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</si>
  <si>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</si>
  <si>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</si>
  <si>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</si>
  <si>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</si>
  <si>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</si>
  <si>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</si>
  <si>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</si>
  <si>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</si>
  <si>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</si>
  <si>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</si>
  <si>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</si>
  <si>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</si>
  <si>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</si>
  <si>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</si>
  <si>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</si>
  <si>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</si>
  <si>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</si>
  <si>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</si>
  <si>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</si>
  <si>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</si>
  <si>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</si>
  <si>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</si>
  <si>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</si>
  <si>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</si>
  <si>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</si>
  <si>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</si>
  <si>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</si>
  <si>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</si>
  <si>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</si>
  <si>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</si>
  <si>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</si>
  <si>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</si>
  <si>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</si>
  <si>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</si>
  <si>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</si>
  <si>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</si>
  <si>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</si>
  <si>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</si>
  <si>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</si>
  <si>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</si>
  <si>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</si>
  <si>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</si>
  <si>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</si>
  <si>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</si>
  <si>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</si>
  <si>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</si>
  <si>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</si>
  <si>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</si>
  <si>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</si>
  <si>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</si>
  <si>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</si>
  <si>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</si>
  <si>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</si>
  <si>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</si>
  <si>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</si>
  <si>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</si>
  <si>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</si>
  <si>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</si>
  <si>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</si>
  <si>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</si>
  <si>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</si>
  <si>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</si>
  <si>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</si>
  <si>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</si>
  <si>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</si>
  <si>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</si>
  <si>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</si>
  <si>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</si>
  <si>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</si>
  <si>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</si>
  <si>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</si>
  <si>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</si>
  <si>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</si>
  <si>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</si>
  <si>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</si>
  <si>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</si>
  <si>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</si>
  <si>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</si>
  <si>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</si>
  <si>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</si>
  <si>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</si>
  <si>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</si>
  <si>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</si>
  <si>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</si>
  <si>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</si>
  <si>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</si>
  <si>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</si>
  <si>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</si>
  <si>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</si>
  <si>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</si>
  <si>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</si>
  <si>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</si>
  <si>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</si>
  <si>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</si>
  <si>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</si>
  <si>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</si>
  <si>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</si>
  <si>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</si>
  <si>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</si>
  <si>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</si>
  <si>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</si>
  <si>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</si>
  <si>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</si>
  <si>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</si>
  <si>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</si>
  <si>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</si>
  <si>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</si>
  <si>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</si>
  <si>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</si>
  <si>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</si>
  <si>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</si>
  <si>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</si>
  <si>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</si>
  <si>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</si>
  <si>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</si>
  <si>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</si>
  <si>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</si>
  <si>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</si>
  <si>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</si>
  <si>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</si>
  <si>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</si>
  <si>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</si>
  <si>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</si>
  <si>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</si>
  <si>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</si>
  <si>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</si>
  <si>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</si>
  <si>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</si>
  <si>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</si>
  <si>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</si>
  <si>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</si>
  <si>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</si>
  <si>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</si>
  <si>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</si>
  <si>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</si>
  <si>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</si>
  <si>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</si>
  <si>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</si>
  <si>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</si>
  <si>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</si>
  <si>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</si>
  <si>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</si>
  <si>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</si>
  <si>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</si>
  <si>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</si>
  <si>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</si>
  <si>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</si>
  <si>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</si>
  <si>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</si>
  <si>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</si>
  <si>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</si>
  <si>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</si>
  <si>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</si>
  <si>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</si>
  <si>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</si>
  <si>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</si>
  <si>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</si>
  <si>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</si>
  <si>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</si>
  <si>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</si>
  <si>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</si>
  <si>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</si>
  <si>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</si>
  <si>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</si>
  <si>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</si>
  <si>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</si>
  <si>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</si>
  <si>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</si>
  <si>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</si>
  <si>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</si>
  <si>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</si>
  <si>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</si>
  <si>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</si>
  <si>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</si>
  <si>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</si>
  <si>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</si>
  <si>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</si>
  <si>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</si>
  <si>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</si>
  <si>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</si>
  <si>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</si>
  <si>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</si>
  <si>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</si>
  <si>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</si>
  <si>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</si>
  <si>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</si>
  <si>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</si>
  <si>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</si>
  <si>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</si>
  <si>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</si>
  <si>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</si>
  <si>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</si>
  <si>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</si>
  <si>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</si>
  <si>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</si>
  <si>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</si>
  <si>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</si>
  <si>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</si>
  <si>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</si>
  <si>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</si>
  <si>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</si>
  <si>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</si>
  <si>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</si>
  <si>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</si>
  <si>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</si>
  <si>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</si>
  <si>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</si>
  <si>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</si>
  <si>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</si>
  <si>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</si>
  <si>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</si>
  <si>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</si>
  <si>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</si>
  <si>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</si>
  <si>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</si>
  <si>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</si>
  <si>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</si>
  <si>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</si>
  <si>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</si>
  <si>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</si>
  <si>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</si>
  <si>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</si>
  <si>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</si>
  <si>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</si>
  <si>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</si>
  <si>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</si>
  <si>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</si>
  <si>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</si>
  <si>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</si>
  <si>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</si>
  <si>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</si>
  <si>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</si>
  <si>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</si>
  <si>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</si>
  <si>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</si>
  <si>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</si>
  <si>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</si>
  <si>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</si>
  <si>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</si>
  <si>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</si>
  <si>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</si>
  <si>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</si>
  <si>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</si>
  <si>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</si>
  <si>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</si>
  <si>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</si>
  <si>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</si>
  <si>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</si>
  <si>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</si>
  <si>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</si>
  <si>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</si>
  <si>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</si>
  <si>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</si>
  <si>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</si>
  <si>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</si>
  <si>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</si>
  <si>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</si>
  <si>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</si>
  <si>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</si>
  <si>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</si>
  <si>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</si>
  <si>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</si>
  <si>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</si>
  <si>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</si>
  <si>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</si>
  <si>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</si>
  <si>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</si>
  <si>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</si>
  <si>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</si>
  <si>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</si>
  <si>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</si>
  <si>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</si>
  <si>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</si>
  <si>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</si>
  <si>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</si>
  <si>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</si>
  <si>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</si>
  <si>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</si>
  <si>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</si>
  <si>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</si>
  <si>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</si>
  <si>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</si>
  <si>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</si>
  <si>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</si>
  <si>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</si>
  <si>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</si>
  <si>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</si>
  <si>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</si>
  <si>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</si>
  <si>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</si>
  <si>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</si>
  <si>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</si>
  <si>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</si>
  <si>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</si>
  <si>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</si>
  <si>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</si>
  <si>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</si>
  <si>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</si>
  <si>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</si>
  <si>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</si>
  <si>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</si>
  <si>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</si>
  <si>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</si>
  <si>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</si>
  <si>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</si>
  <si>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</si>
  <si>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</si>
  <si>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</si>
  <si>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</si>
  <si>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</si>
  <si>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</si>
  <si>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</si>
  <si>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</si>
  <si>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</si>
  <si>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</si>
  <si>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</si>
  <si>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</si>
  <si>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</si>
  <si>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</si>
  <si>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</si>
  <si>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</si>
  <si>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</si>
  <si>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</si>
  <si>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</si>
  <si>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</si>
  <si>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</si>
  <si>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</si>
  <si>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</si>
  <si>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</si>
  <si>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</si>
  <si>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</si>
  <si>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</si>
  <si>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</si>
  <si>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</si>
  <si>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</si>
  <si>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</si>
  <si>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</si>
  <si>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</si>
  <si>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</si>
  <si>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</si>
  <si>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</si>
  <si>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</si>
  <si>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</si>
  <si>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</si>
  <si>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</si>
  <si>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</si>
  <si>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</si>
  <si>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</si>
  <si>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</si>
  <si>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</si>
  <si>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</si>
  <si>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</si>
  <si>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</si>
  <si>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</si>
  <si>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</si>
  <si>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</si>
  <si>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</si>
  <si>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</si>
  <si>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</si>
  <si>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</si>
  <si>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</si>
  <si>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</si>
  <si>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</si>
  <si>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</si>
  <si>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</si>
  <si>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</si>
  <si>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</si>
  <si>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</si>
  <si>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</si>
  <si>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</si>
  <si>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</si>
  <si>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</si>
  <si>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</si>
  <si>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</si>
  <si>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</si>
  <si>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</si>
  <si>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</si>
  <si>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</si>
  <si>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</si>
  <si>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</si>
  <si>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</si>
  <si>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</si>
  <si>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</si>
  <si>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</si>
  <si>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</si>
  <si>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</si>
  <si>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</si>
  <si>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</si>
  <si>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</si>
  <si>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</si>
  <si>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</si>
  <si>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</si>
  <si>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</si>
  <si>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</si>
  <si>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</si>
  <si>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</si>
  <si>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</si>
  <si>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</si>
  <si>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</si>
  <si>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</si>
  <si>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</si>
  <si>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</si>
  <si>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</si>
  <si>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</si>
  <si>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</si>
  <si>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</si>
  <si>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</si>
  <si>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</si>
  <si>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</si>
  <si>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</si>
  <si>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</si>
  <si>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</si>
  <si>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</si>
  <si>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</si>
  <si>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</si>
  <si>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</si>
  <si>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</si>
  <si>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</si>
  <si>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</si>
  <si>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</si>
  <si>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</si>
  <si>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</si>
  <si>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</si>
  <si>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</si>
  <si>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</si>
  <si>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</si>
  <si>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</si>
  <si>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</si>
  <si>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</si>
  <si>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</si>
  <si>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</si>
  <si>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</si>
  <si>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</si>
  <si>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</si>
  <si>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</si>
  <si>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</si>
  <si>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</si>
  <si>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</si>
  <si>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</si>
  <si>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</si>
  <si>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</si>
  <si>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</si>
  <si>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</si>
  <si>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</si>
  <si>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</si>
  <si>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</si>
  <si>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</si>
  <si>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</si>
  <si>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</si>
  <si>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</si>
  <si>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</si>
  <si>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</si>
  <si>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</si>
  <si>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</si>
  <si>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</si>
  <si>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</si>
  <si>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</si>
  <si>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</si>
  <si>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</si>
  <si>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</si>
  <si>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</si>
  <si>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</si>
  <si>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</si>
  <si>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</si>
  <si>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</si>
  <si>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</si>
  <si>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</si>
  <si>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</si>
  <si>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</si>
  <si>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</si>
  <si>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</si>
  <si>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</si>
  <si>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</si>
  <si>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</si>
  <si>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</si>
  <si>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</si>
  <si>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</si>
  <si>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</si>
  <si>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</si>
  <si>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</si>
  <si>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</si>
  <si>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</si>
  <si>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</si>
  <si>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</si>
  <si>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</si>
  <si>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</si>
  <si>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</si>
  <si>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</si>
  <si>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</si>
  <si>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</si>
  <si>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</si>
  <si>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</si>
  <si>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</si>
  <si>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</si>
  <si>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</si>
  <si>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</si>
  <si>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</si>
  <si>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</si>
  <si>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</si>
  <si>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</si>
  <si>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</si>
  <si>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</si>
  <si>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</si>
  <si>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</si>
  <si>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</si>
  <si>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</si>
  <si>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</si>
  <si>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</si>
  <si>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</si>
  <si>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</si>
  <si>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</si>
  <si>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</si>
  <si>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</si>
  <si>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</si>
  <si>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</si>
  <si>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</si>
  <si>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</si>
  <si>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</si>
  <si>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</si>
  <si>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</si>
  <si>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</si>
  <si>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</si>
  <si>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</si>
  <si>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</si>
  <si>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</si>
  <si>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</si>
  <si>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</si>
  <si>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</si>
  <si>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</si>
  <si>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</si>
  <si>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</si>
  <si>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</si>
  <si>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</si>
  <si>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</si>
  <si>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</si>
  <si>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</si>
  <si>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</si>
  <si>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</si>
  <si>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</si>
  <si>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</si>
  <si>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</si>
  <si>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</si>
  <si>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</si>
  <si>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</si>
  <si>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</si>
  <si>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</si>
  <si>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</si>
  <si>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</si>
  <si>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</si>
  <si>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</si>
  <si>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</si>
  <si>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</si>
  <si>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</si>
  <si>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</si>
  <si>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</si>
  <si>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</si>
  <si>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</si>
  <si>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</si>
  <si>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</si>
  <si>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</si>
  <si>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</si>
  <si>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</si>
  <si>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</si>
  <si>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</si>
  <si>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</si>
  <si>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</si>
  <si>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</si>
  <si>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</si>
  <si>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</si>
  <si>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</si>
  <si>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</si>
  <si>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</si>
  <si>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</si>
  <si>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</si>
  <si>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</si>
  <si>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</si>
  <si>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</si>
  <si>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</si>
  <si>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</si>
  <si>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</si>
  <si>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</si>
  <si>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</si>
  <si>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</si>
  <si>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</si>
  <si>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</si>
  <si>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</si>
  <si>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</si>
  <si>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</si>
  <si>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</si>
  <si>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</si>
  <si>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</si>
  <si>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</si>
  <si>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</si>
  <si>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</si>
  <si>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</si>
  <si>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</si>
  <si>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</si>
  <si>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</si>
  <si>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</si>
  <si>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</si>
  <si>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</si>
  <si>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</si>
  <si>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</si>
  <si>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</si>
  <si>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</si>
  <si>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</si>
  <si>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</si>
  <si>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</si>
  <si>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</si>
  <si>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</si>
  <si>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</si>
  <si>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</si>
  <si>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</si>
  <si>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</si>
  <si>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</si>
  <si>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</si>
  <si>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</si>
  <si>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</si>
  <si>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</si>
  <si>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</si>
  <si>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</si>
  <si>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</si>
  <si>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</si>
  <si>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</si>
  <si>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</si>
  <si>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</si>
  <si>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</si>
  <si>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</si>
  <si>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</si>
  <si>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</si>
  <si>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</si>
  <si>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</si>
  <si>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</si>
  <si>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</si>
  <si>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</si>
  <si>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</si>
  <si>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</si>
  <si>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</si>
  <si>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</si>
  <si>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</si>
  <si>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</si>
  <si>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</si>
  <si>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</si>
  <si>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</si>
  <si>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</si>
  <si>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</si>
  <si>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</si>
  <si>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</si>
  <si>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</si>
  <si>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</si>
  <si>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</si>
  <si>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</si>
  <si>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</si>
  <si>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</si>
  <si>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</si>
  <si>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</si>
  <si>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</si>
  <si>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</si>
  <si>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</si>
  <si>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</si>
  <si>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</si>
  <si>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</si>
  <si>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</si>
  <si>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</si>
  <si>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</si>
  <si>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</si>
  <si>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</si>
  <si>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</si>
  <si>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</si>
  <si>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</si>
  <si>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</si>
  <si>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</si>
  <si>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</si>
  <si>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</si>
  <si>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</si>
  <si>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</si>
  <si>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</si>
  <si>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</si>
  <si>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</si>
  <si>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</si>
  <si>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</si>
  <si>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</si>
  <si>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</si>
  <si>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</si>
  <si>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</si>
  <si>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</si>
  <si>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</si>
  <si>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</si>
  <si>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</si>
  <si>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</si>
  <si>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</si>
  <si>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</si>
  <si>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</si>
  <si>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</si>
  <si>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</si>
  <si>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</si>
  <si>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</si>
  <si>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</si>
  <si>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</si>
  <si>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</si>
  <si>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</si>
  <si>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</si>
  <si>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</si>
  <si>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</si>
  <si>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</si>
  <si>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</si>
  <si>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</si>
  <si>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</si>
  <si>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</si>
  <si>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</si>
  <si>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</si>
  <si>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</si>
  <si>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</si>
  <si>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</si>
  <si>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</si>
  <si>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</si>
  <si>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</si>
  <si>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</si>
  <si>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</si>
  <si>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</si>
  <si>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</si>
  <si>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</si>
  <si>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</si>
  <si>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</si>
  <si>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</si>
  <si>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</si>
  <si>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</si>
  <si>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</si>
  <si>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</si>
  <si>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</si>
  <si>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</si>
  <si>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</si>
  <si>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</si>
  <si>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</si>
  <si>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</si>
  <si>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</si>
  <si>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</si>
  <si>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</si>
  <si>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</si>
  <si>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</si>
  <si>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</si>
  <si>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</si>
  <si>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</si>
  <si>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</si>
  <si>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</si>
  <si>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</si>
  <si>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</si>
  <si>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</si>
  <si>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</si>
  <si>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</si>
  <si>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</si>
  <si>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</si>
  <si>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</si>
  <si>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</si>
  <si>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</si>
  <si>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</si>
  <si>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</si>
  <si>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</si>
  <si>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</si>
  <si>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</si>
  <si>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</si>
  <si>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</si>
  <si>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</si>
  <si>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</si>
  <si>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</si>
  <si>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</si>
  <si>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</si>
  <si>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</si>
  <si>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</si>
  <si>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</si>
  <si>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</si>
  <si>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</si>
  <si>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</si>
  <si>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</si>
  <si>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</si>
  <si>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</si>
  <si>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</si>
  <si>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</si>
  <si>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</si>
  <si>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</si>
  <si>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</si>
  <si>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</si>
  <si>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</si>
  <si>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</si>
  <si>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</si>
  <si>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</si>
  <si>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</si>
  <si>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</si>
  <si>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</si>
  <si>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</si>
  <si>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</si>
  <si>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</si>
  <si>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</si>
  <si>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</si>
  <si>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</si>
  <si>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</si>
  <si>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</si>
  <si>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</si>
  <si>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</si>
  <si>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</si>
  <si>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</si>
  <si>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</si>
  <si>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</si>
  <si>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</si>
  <si>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</si>
  <si>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</si>
  <si>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</si>
  <si>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</si>
  <si>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</si>
  <si>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</si>
  <si>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</si>
  <si>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</si>
  <si>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</si>
  <si>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</si>
  <si>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</si>
  <si>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</si>
  <si>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</si>
  <si>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</si>
  <si>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</si>
  <si>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</si>
  <si>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</si>
  <si>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</si>
  <si>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</si>
  <si>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</si>
  <si>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</si>
  <si>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</si>
  <si>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</si>
  <si>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</si>
  <si>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</si>
  <si>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</si>
  <si>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</si>
  <si>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</si>
  <si>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</si>
  <si>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</si>
  <si>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</si>
  <si>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</si>
  <si>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</si>
  <si>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</si>
  <si>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</si>
  <si>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</si>
  <si>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</si>
  <si>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</si>
  <si>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</si>
  <si>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</si>
  <si>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</si>
  <si>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</si>
  <si>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</si>
  <si>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</si>
  <si>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</si>
  <si>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</si>
  <si>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</si>
  <si>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</si>
  <si>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</si>
  <si>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</si>
  <si>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</si>
  <si>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</si>
  <si>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</si>
  <si>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</si>
  <si>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</si>
  <si>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</si>
  <si>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</si>
  <si>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</si>
  <si>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</si>
  <si>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</si>
  <si>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</si>
  <si>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</si>
  <si>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</si>
  <si>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</si>
  <si>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</si>
  <si>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</si>
  <si>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</si>
  <si>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</si>
  <si>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</si>
  <si>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</si>
  <si>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</si>
  <si>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</si>
  <si>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</si>
  <si>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</si>
  <si>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</si>
  <si>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</si>
  <si>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</si>
  <si>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</si>
  <si>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</si>
  <si>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</si>
  <si>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</si>
  <si>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</si>
  <si>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</si>
  <si>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</si>
  <si>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</si>
  <si>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</si>
  <si>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</si>
  <si>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</si>
  <si>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</si>
  <si>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</si>
  <si>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</si>
  <si>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</si>
  <si>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</si>
  <si>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</si>
  <si>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</si>
  <si>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</si>
  <si>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</si>
  <si>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</si>
  <si>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</si>
  <si>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</si>
  <si>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</si>
  <si>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</si>
  <si>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</si>
  <si>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</si>
  <si>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</si>
  <si>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</si>
  <si>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</si>
  <si>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</si>
  <si>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</si>
  <si>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</si>
  <si>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</si>
  <si>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</si>
  <si>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</si>
  <si>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</si>
  <si>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</si>
  <si>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</si>
  <si>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</si>
  <si>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</si>
  <si>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</si>
  <si>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</si>
  <si>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</si>
  <si>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</si>
  <si>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</si>
  <si>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</si>
  <si>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</si>
  <si>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</si>
  <si>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</si>
  <si>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</si>
  <si>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</si>
  <si>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</si>
  <si>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</si>
  <si>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</si>
  <si>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</si>
  <si>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</si>
  <si>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</si>
  <si>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</si>
  <si>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</si>
  <si>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</si>
  <si>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</si>
  <si>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</si>
  <si>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</si>
  <si>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</si>
  <si>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</si>
  <si>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</si>
  <si>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</si>
  <si>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</si>
  <si>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</si>
  <si>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</si>
  <si>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</si>
  <si>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</si>
  <si>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</si>
  <si>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</si>
  <si>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</si>
  <si>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</si>
  <si>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</si>
  <si>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</si>
  <si>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</si>
  <si>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</si>
  <si>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</si>
  <si>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</si>
  <si>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</si>
  <si>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</si>
  <si>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</si>
  <si>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</si>
  <si>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</si>
  <si>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</si>
  <si>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</si>
  <si>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</si>
  <si>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</si>
  <si>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</si>
  <si>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</si>
  <si>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</si>
  <si>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</si>
  <si>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</si>
  <si>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</si>
  <si>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</si>
  <si>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</si>
  <si>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</si>
  <si>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</si>
  <si>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</si>
  <si>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</si>
  <si>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</si>
  <si>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</si>
  <si>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</si>
  <si>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</si>
  <si>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</si>
  <si>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</si>
  <si>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</si>
  <si>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</si>
  <si>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</si>
  <si>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</si>
  <si>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</si>
  <si>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</si>
  <si>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</si>
  <si>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</si>
  <si>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</si>
  <si>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</si>
  <si>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</si>
  <si>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</si>
  <si>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</si>
  <si>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</si>
  <si>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</si>
  <si>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</si>
  <si>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</si>
  <si>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</si>
  <si>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</si>
  <si>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</si>
  <si>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</si>
  <si>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</si>
  <si>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</si>
  <si>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</si>
  <si>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</si>
  <si>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</si>
  <si>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</si>
  <si>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</si>
  <si>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</si>
  <si>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</si>
  <si>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</si>
  <si>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</si>
  <si>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</si>
  <si>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</si>
  <si>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</si>
  <si>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</si>
  <si>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</si>
  <si>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</si>
  <si>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</si>
  <si>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</si>
  <si>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</si>
  <si>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</si>
  <si>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</si>
  <si>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</si>
  <si>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</si>
  <si>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</si>
  <si>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</si>
  <si>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</si>
  <si>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</si>
  <si>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</si>
  <si>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</si>
  <si>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</si>
  <si>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</si>
  <si>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</si>
  <si>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</si>
  <si>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</si>
  <si>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</si>
  <si>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</si>
  <si>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</si>
  <si>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</si>
  <si>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</si>
  <si>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</si>
  <si>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</si>
  <si>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</si>
  <si>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</si>
  <si>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</si>
  <si>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</si>
  <si>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</si>
  <si>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</si>
  <si>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</si>
  <si>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</si>
  <si>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</si>
  <si>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</si>
  <si>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</si>
  <si>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</si>
  <si>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</si>
  <si>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</si>
  <si>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</si>
  <si>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</si>
  <si>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</si>
  <si>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</si>
  <si>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</si>
  <si>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</si>
  <si>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</si>
  <si>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</si>
  <si>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</si>
  <si>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</si>
  <si>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</si>
  <si>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</si>
  <si>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</si>
  <si>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</si>
  <si>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</si>
  <si>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</si>
  <si>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</si>
  <si>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</si>
  <si>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</si>
  <si>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</si>
  <si>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</si>
  <si>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</si>
  <si>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</si>
  <si>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</si>
  <si>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</si>
  <si>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</si>
  <si>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</si>
  <si>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</si>
  <si>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</si>
  <si>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</si>
  <si>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</si>
  <si>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</si>
  <si>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</si>
  <si>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</si>
  <si>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</si>
  <si>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</si>
  <si>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</si>
  <si>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</si>
  <si>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</si>
  <si>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</si>
  <si>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</si>
  <si>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</si>
  <si>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</si>
  <si>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</si>
  <si>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</si>
  <si>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</si>
  <si>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</si>
  <si>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</si>
  <si>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</si>
  <si>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</si>
  <si>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</si>
  <si>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</si>
  <si>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</si>
  <si>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</si>
  <si>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</si>
  <si>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</si>
  <si>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</si>
  <si>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</si>
  <si>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</si>
  <si>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</si>
  <si>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</si>
  <si>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</si>
  <si>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</si>
  <si>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</si>
  <si>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</si>
  <si>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</si>
  <si>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</si>
  <si>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</si>
  <si>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</si>
  <si>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</si>
  <si>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</si>
  <si>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</si>
  <si>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</si>
  <si>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</si>
  <si>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</si>
  <si>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</si>
  <si>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</si>
  <si>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</si>
  <si>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</si>
  <si>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</si>
  <si>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</si>
  <si>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</si>
  <si>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</si>
  <si>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</si>
  <si>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</si>
  <si>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</si>
  <si>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</si>
  <si>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</si>
  <si>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</si>
  <si>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</si>
  <si>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</si>
  <si>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</si>
  <si>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</si>
  <si>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</si>
  <si>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</si>
  <si>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</si>
  <si>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</si>
  <si>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</si>
  <si>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</si>
  <si>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</si>
  <si>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</si>
  <si>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</si>
  <si>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</si>
  <si>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</si>
  <si>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</si>
  <si>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</si>
  <si>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</si>
  <si>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</si>
  <si>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</si>
  <si>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</si>
  <si>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</si>
  <si>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</si>
  <si>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</si>
  <si>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</si>
  <si>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</si>
  <si>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</si>
  <si>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</si>
  <si>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</si>
  <si>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</si>
  <si>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</si>
  <si>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</si>
  <si>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</si>
  <si>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</si>
  <si>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</si>
  <si>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</si>
  <si>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</si>
  <si>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</si>
  <si>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</si>
  <si>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</si>
  <si>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</si>
  <si>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</si>
  <si>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</si>
  <si>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</si>
  <si>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</si>
  <si>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</si>
  <si>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</si>
  <si>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</si>
  <si>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</si>
  <si>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</si>
  <si>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</si>
  <si>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</si>
  <si>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</si>
  <si>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</si>
  <si>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</si>
  <si>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</si>
  <si>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</si>
  <si>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</si>
  <si>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</si>
  <si>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</si>
  <si>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</si>
  <si>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</si>
  <si>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</si>
  <si>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</si>
  <si>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</si>
  <si>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</si>
  <si>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</si>
  <si>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</si>
  <si>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</si>
  <si>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</si>
  <si>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</si>
  <si>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</si>
  <si>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</si>
  <si>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</si>
  <si>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</si>
  <si>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</si>
  <si>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</si>
  <si>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</si>
  <si>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</si>
  <si>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</si>
  <si>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</si>
  <si>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</si>
  <si>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</si>
  <si>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</si>
  <si>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</si>
  <si>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</si>
  <si>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</si>
  <si>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</si>
  <si>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</si>
  <si>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</si>
  <si>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</si>
  <si>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</si>
  <si>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</si>
  <si>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</si>
  <si>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</si>
  <si>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</si>
  <si>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</si>
  <si>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</si>
  <si>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</si>
  <si>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</si>
  <si>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</si>
  <si>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</si>
  <si>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</si>
  <si>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</si>
  <si>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</si>
  <si>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</si>
  <si>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</si>
  <si>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</si>
  <si>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</si>
  <si>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</si>
  <si>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</si>
  <si>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</si>
  <si>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</si>
  <si>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</si>
  <si>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</si>
  <si>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</si>
  <si>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</si>
  <si>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</si>
  <si>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</si>
  <si>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</si>
  <si>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</si>
  <si>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</si>
  <si>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</si>
  <si>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</si>
  <si>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</si>
  <si>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</si>
  <si>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</si>
  <si>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</si>
  <si>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</si>
  <si>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</si>
  <si>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</si>
  <si>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</si>
  <si>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</si>
  <si>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</si>
  <si>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</si>
  <si>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</si>
  <si>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</si>
  <si>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</si>
  <si>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</si>
  <si>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</si>
  <si>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</si>
  <si>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</si>
  <si>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</si>
  <si>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</si>
  <si>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</si>
  <si>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</si>
  <si>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</si>
  <si>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</si>
  <si>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</si>
  <si>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</si>
  <si>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</si>
  <si>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</si>
  <si>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</si>
  <si>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</si>
  <si>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</si>
  <si>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</si>
  <si>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</si>
  <si>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</si>
  <si>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</si>
  <si>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</si>
  <si>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</si>
  <si>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</si>
  <si>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</si>
  <si>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</si>
  <si>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</si>
  <si>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</si>
  <si>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</si>
  <si>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</si>
  <si>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</si>
  <si>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</si>
  <si>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</si>
  <si>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</si>
  <si>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</si>
  <si>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</si>
  <si>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</si>
  <si>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</si>
  <si>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</si>
  <si>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</si>
  <si>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</si>
  <si>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</si>
  <si>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</si>
  <si>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</si>
  <si>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</si>
  <si>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</si>
  <si>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</si>
  <si>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</si>
  <si>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</si>
  <si>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</si>
  <si>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</si>
  <si>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</si>
  <si>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</si>
  <si>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</si>
  <si>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</si>
  <si>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</si>
  <si>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</si>
  <si>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</si>
  <si>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</si>
  <si>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</si>
  <si>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</si>
  <si>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</si>
  <si>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</si>
  <si>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</si>
  <si>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</si>
  <si>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</si>
  <si>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</si>
  <si>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</si>
  <si>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</si>
  <si>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</si>
  <si>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</si>
  <si>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</si>
  <si>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</si>
  <si>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</si>
  <si>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</si>
  <si>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</si>
  <si>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</si>
  <si>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</si>
  <si>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</si>
  <si>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</si>
  <si>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</si>
  <si>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</si>
  <si>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</si>
  <si>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</si>
  <si>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</si>
  <si>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</si>
  <si>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</si>
  <si>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</si>
  <si>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</si>
  <si>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</si>
  <si>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</si>
  <si>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</si>
  <si>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</si>
  <si>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</si>
  <si>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</si>
  <si>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</si>
  <si>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</si>
  <si>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</si>
  <si>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</si>
  <si>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</si>
  <si>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</si>
  <si>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</si>
  <si>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</si>
  <si>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</si>
  <si>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</si>
  <si>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</si>
  <si>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</si>
  <si>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</si>
  <si>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</si>
  <si>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</si>
  <si>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</si>
  <si>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</si>
  <si>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</si>
  <si>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</si>
  <si>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</si>
  <si>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</si>
  <si>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</si>
  <si>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</si>
  <si>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</si>
  <si>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</si>
  <si>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</si>
  <si>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</si>
  <si>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</si>
  <si>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</si>
  <si>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</si>
  <si>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</si>
  <si>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</si>
  <si>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</si>
  <si>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</si>
  <si>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</si>
  <si>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</si>
  <si>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</si>
  <si>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</si>
  <si>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</si>
  <si>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</si>
  <si>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</si>
  <si>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</si>
  <si>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</si>
  <si>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</si>
  <si>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</si>
  <si>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</si>
  <si>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</si>
  <si>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</si>
  <si>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</si>
  <si>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</si>
  <si>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</si>
  <si>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</si>
  <si>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</si>
  <si>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</si>
  <si>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</si>
  <si>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</si>
  <si>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</si>
  <si>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</si>
  <si>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</si>
  <si>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</si>
  <si>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</si>
  <si>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</si>
  <si>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</si>
  <si>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</si>
  <si>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</si>
  <si>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</si>
  <si>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</si>
  <si>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</si>
  <si>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</si>
  <si>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</si>
  <si>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</si>
  <si>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</si>
  <si>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</si>
  <si>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</si>
  <si>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</si>
  <si>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</si>
  <si>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</si>
  <si>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</si>
  <si>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</si>
  <si>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</si>
  <si>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</si>
  <si>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</si>
  <si>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</si>
  <si>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</si>
  <si>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</si>
  <si>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</si>
  <si>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</si>
  <si>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</si>
  <si>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</si>
  <si>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</si>
  <si>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</si>
  <si>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</si>
  <si>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</si>
  <si>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</si>
  <si>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</si>
  <si>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</si>
  <si>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</si>
  <si>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</si>
  <si>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</si>
  <si>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</si>
  <si>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</si>
  <si>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</si>
  <si>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</si>
  <si>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</si>
  <si>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</si>
  <si>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</si>
  <si>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</si>
  <si>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</si>
  <si>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</si>
  <si>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</si>
  <si>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</si>
  <si>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</si>
  <si>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</si>
  <si>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</si>
  <si>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</si>
  <si>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</si>
  <si>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</si>
  <si>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</si>
  <si>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</si>
  <si>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</si>
  <si>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</si>
  <si>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</si>
  <si>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</si>
  <si>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</si>
  <si>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</si>
  <si>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</si>
  <si>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</si>
  <si>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</si>
  <si>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</si>
  <si>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</si>
  <si>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</si>
  <si>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</si>
  <si>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</si>
  <si>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</si>
  <si>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</si>
  <si>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</si>
  <si>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</si>
  <si>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</si>
  <si>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</si>
  <si>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</si>
  <si>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</si>
  <si>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</si>
  <si>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</si>
  <si>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</si>
  <si>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</si>
  <si>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</si>
  <si>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</si>
  <si>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</si>
  <si>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</si>
  <si>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</si>
  <si>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</si>
  <si>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</si>
  <si>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</si>
  <si>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</si>
  <si>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</si>
  <si>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</si>
  <si>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</si>
  <si>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</si>
  <si>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</si>
  <si>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</si>
  <si>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</si>
  <si>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</si>
  <si>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</si>
  <si>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</si>
  <si>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</si>
  <si>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</si>
  <si>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</si>
  <si>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</si>
  <si>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</si>
  <si>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</si>
  <si>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</si>
  <si>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</si>
  <si>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</si>
  <si>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</si>
  <si>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</si>
  <si>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</si>
  <si>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</si>
  <si>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</si>
  <si>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</si>
  <si>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</si>
  <si>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</si>
  <si>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</si>
  <si>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</si>
  <si>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</si>
  <si>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</si>
  <si>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</si>
  <si>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</si>
  <si>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</si>
  <si>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</si>
  <si>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</si>
  <si>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</si>
  <si>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</si>
  <si>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</si>
  <si>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</si>
  <si>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</si>
  <si>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</si>
  <si>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</si>
  <si>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</si>
  <si>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</si>
  <si>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</si>
  <si>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</si>
  <si>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</si>
  <si>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</si>
  <si>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</si>
  <si>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</si>
  <si>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</si>
  <si>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</si>
  <si>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</si>
  <si>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</si>
  <si>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</si>
  <si>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</si>
  <si>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</si>
  <si>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</si>
  <si>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</si>
  <si>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</si>
  <si>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</si>
  <si>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</si>
  <si>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</si>
  <si>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</si>
  <si>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</si>
  <si>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</si>
  <si>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</si>
  <si>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</si>
  <si>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</si>
  <si>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</si>
  <si>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</si>
  <si>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</si>
  <si>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</si>
  <si>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</si>
  <si>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</si>
  <si>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</si>
  <si>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</si>
  <si>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</si>
  <si>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</si>
  <si>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</si>
  <si>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</si>
  <si>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</si>
  <si>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</si>
  <si>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</si>
  <si>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</si>
  <si>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</si>
  <si>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</si>
  <si>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</si>
  <si>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</si>
  <si>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</si>
  <si>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</si>
  <si>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</si>
  <si>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</si>
  <si>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</si>
  <si>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</si>
  <si>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</si>
  <si>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</si>
  <si>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</si>
  <si>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</si>
  <si>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</si>
  <si>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</si>
  <si>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</si>
  <si>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</si>
  <si>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</si>
  <si>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</si>
  <si>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</si>
  <si>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</si>
  <si>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</si>
  <si>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</si>
  <si>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</si>
  <si>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</si>
  <si>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</si>
  <si>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</si>
  <si>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</si>
  <si>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</si>
  <si>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</si>
  <si>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</si>
  <si>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</si>
  <si>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</si>
  <si>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</si>
  <si>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</si>
  <si>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</si>
  <si>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</si>
  <si>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</si>
  <si>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</si>
  <si>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</si>
  <si>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</si>
  <si>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</si>
  <si>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</si>
  <si>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</si>
  <si>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</si>
  <si>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</si>
  <si>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</si>
  <si>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</si>
  <si>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</si>
  <si>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</si>
  <si>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</si>
  <si>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</si>
  <si>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</si>
  <si>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</si>
  <si>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</si>
  <si>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</si>
  <si>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</si>
  <si>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</si>
  <si>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</si>
  <si>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</si>
  <si>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</si>
  <si>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</si>
  <si>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</si>
  <si>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</si>
  <si>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</si>
  <si>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</si>
  <si>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</si>
  <si>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</si>
  <si>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</si>
  <si>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</si>
  <si>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</si>
  <si>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</si>
  <si>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</si>
  <si>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</si>
  <si>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</si>
  <si>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</si>
  <si>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</si>
  <si>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</si>
  <si>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</si>
  <si>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</si>
  <si>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</si>
  <si>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</si>
  <si>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</si>
  <si>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</si>
  <si>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</si>
  <si>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</si>
  <si>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</si>
  <si>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</si>
  <si>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</si>
  <si>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</si>
  <si>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</si>
  <si>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</si>
  <si>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</si>
  <si>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</si>
  <si>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</si>
  <si>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</si>
  <si>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</si>
  <si>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</si>
  <si>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</si>
  <si>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</si>
  <si>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</si>
  <si>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</si>
  <si>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</si>
  <si>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</si>
  <si>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</si>
  <si>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</si>
  <si>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</si>
  <si>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</si>
  <si>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</si>
  <si>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</si>
  <si>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</si>
  <si>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</si>
  <si>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</si>
  <si>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</si>
  <si>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</si>
  <si>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</si>
  <si>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</si>
  <si>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</si>
  <si>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</si>
  <si>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</si>
  <si>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</si>
  <si>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</si>
  <si>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</si>
  <si>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</si>
  <si>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</si>
  <si>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</si>
  <si>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</si>
  <si>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</si>
  <si>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</si>
  <si>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</si>
  <si>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</si>
  <si>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</si>
  <si>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</si>
  <si>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</si>
  <si>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</si>
  <si>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</si>
  <si>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</si>
  <si>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</si>
  <si>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</si>
  <si>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</si>
  <si>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</si>
  <si>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</si>
  <si>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</si>
  <si>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</si>
  <si>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</si>
  <si>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</si>
  <si>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</si>
  <si>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</si>
  <si>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</si>
  <si>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</si>
  <si>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</si>
  <si>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</si>
  <si>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</si>
  <si>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</si>
  <si>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</si>
  <si>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</si>
  <si>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</si>
  <si>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</si>
  <si>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</si>
  <si>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</si>
  <si>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</si>
  <si>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</si>
  <si>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</si>
  <si>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</si>
  <si>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</si>
  <si>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</si>
  <si>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</si>
  <si>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</si>
  <si>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</si>
  <si>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</si>
  <si>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</si>
  <si>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</si>
  <si>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</si>
  <si>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</si>
  <si>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</si>
  <si>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</si>
  <si>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</si>
  <si>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</si>
  <si>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</si>
  <si>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</si>
  <si>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</si>
  <si>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</si>
  <si>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</si>
  <si>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</si>
  <si>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</si>
  <si>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</si>
  <si>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</si>
  <si>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</si>
  <si>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</si>
  <si>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</si>
  <si>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</si>
  <si>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</si>
  <si>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</si>
  <si>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</si>
  <si>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</si>
  <si>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</si>
  <si>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</si>
  <si>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</si>
  <si>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</si>
  <si>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</si>
  <si>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</si>
  <si>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</si>
  <si>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</si>
  <si>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</si>
  <si>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</si>
  <si>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</si>
  <si>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</si>
  <si>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</si>
  <si>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</si>
  <si>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</si>
  <si>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</si>
  <si>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</si>
  <si>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</si>
  <si>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</si>
  <si>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</si>
  <si>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</si>
  <si>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</si>
  <si>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</si>
  <si>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</si>
  <si>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</si>
  <si>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</si>
  <si>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</si>
  <si>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</si>
  <si>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</si>
  <si>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</si>
  <si>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</si>
  <si>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</si>
  <si>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</si>
  <si>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</si>
  <si>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</si>
  <si>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</si>
  <si>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</si>
  <si>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</si>
  <si>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</si>
  <si>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</si>
  <si>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</si>
  <si>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</si>
  <si>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</si>
  <si>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</si>
  <si>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</si>
  <si>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</si>
  <si>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</si>
  <si>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</si>
  <si>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</si>
  <si>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</si>
  <si>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</si>
  <si>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</si>
  <si>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</si>
  <si>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</si>
  <si>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</si>
  <si>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</si>
  <si>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</si>
  <si>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</si>
  <si>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</si>
  <si>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</si>
  <si>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</si>
  <si>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</si>
  <si>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</si>
  <si>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</si>
  <si>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</si>
  <si>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</si>
  <si>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</si>
  <si>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</si>
  <si>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</si>
  <si>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</si>
  <si>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</si>
  <si>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</si>
  <si>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</si>
  <si>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</si>
  <si>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</si>
  <si>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</si>
  <si>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</si>
  <si>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</si>
  <si>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</si>
  <si>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</si>
  <si>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</si>
  <si>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</si>
  <si>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</si>
  <si>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</si>
  <si>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</si>
  <si>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</si>
  <si>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</si>
  <si>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</si>
  <si>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</si>
  <si>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</si>
  <si>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</si>
  <si>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</si>
  <si>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</si>
  <si>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</si>
  <si>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</si>
  <si>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</si>
  <si>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</si>
  <si>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</si>
  <si>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</si>
  <si>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</si>
  <si>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</si>
  <si>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</si>
  <si>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</si>
  <si>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</si>
  <si>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</si>
  <si>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</si>
  <si>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</si>
  <si>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</si>
  <si>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</si>
  <si>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</si>
  <si>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</si>
  <si>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</si>
  <si>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</si>
  <si>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</si>
  <si>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</si>
  <si>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</si>
  <si>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</si>
  <si>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</si>
  <si>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</si>
  <si>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</si>
  <si>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</si>
  <si>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</si>
  <si>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</si>
  <si>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</si>
  <si>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</si>
  <si>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</si>
  <si>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</si>
  <si>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</si>
  <si>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</si>
  <si>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</si>
  <si>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</si>
  <si>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</si>
  <si>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</si>
  <si>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</si>
  <si>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</si>
  <si>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</si>
  <si>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</si>
  <si>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</si>
  <si>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</si>
  <si>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</si>
  <si>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</si>
  <si>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</si>
  <si>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</si>
  <si>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</si>
  <si>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</si>
  <si>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</si>
  <si>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</si>
  <si>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</si>
  <si>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</si>
  <si>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</si>
  <si>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</si>
  <si>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</si>
  <si>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</si>
  <si>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</si>
  <si>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</si>
  <si>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</si>
  <si>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</si>
  <si>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</si>
  <si>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</si>
  <si>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</si>
  <si>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</si>
  <si>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</si>
  <si>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</si>
  <si>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</si>
  <si>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</si>
  <si>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</si>
  <si>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</si>
  <si>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</si>
  <si>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</si>
  <si>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</si>
  <si>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</si>
  <si>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</si>
  <si>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</si>
  <si>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</si>
  <si>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</si>
  <si>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</si>
  <si>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</si>
  <si>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</si>
  <si>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</si>
  <si>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</si>
  <si>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</si>
  <si>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</si>
  <si>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</si>
  <si>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</si>
  <si>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</si>
  <si>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</si>
  <si>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</si>
  <si>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</si>
  <si>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</si>
  <si>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</si>
  <si>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</si>
  <si>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</si>
  <si>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</si>
  <si>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</si>
  <si>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</si>
  <si>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</si>
  <si>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</si>
  <si>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</si>
  <si>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</si>
  <si>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</si>
  <si>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</si>
  <si>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</si>
  <si>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</si>
  <si>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</si>
  <si>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</si>
  <si>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</si>
  <si>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</si>
  <si>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</si>
  <si>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</si>
  <si>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</si>
  <si>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</si>
  <si>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</si>
  <si>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</si>
  <si>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</si>
  <si>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</si>
  <si>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</si>
  <si>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</si>
  <si>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</si>
  <si>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</si>
  <si>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</si>
  <si>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</si>
  <si>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</si>
  <si>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</si>
  <si>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</si>
  <si>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</si>
  <si>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</si>
  <si>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</si>
  <si>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</si>
  <si>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</si>
  <si>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</si>
  <si>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</si>
  <si>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</si>
  <si>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</si>
  <si>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</si>
  <si>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</si>
  <si>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</si>
  <si>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</si>
  <si>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</si>
  <si>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</si>
  <si>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</si>
  <si>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</si>
  <si>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</si>
  <si>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</si>
  <si>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</si>
  <si>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</si>
  <si>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</si>
  <si>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</si>
  <si>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</si>
  <si>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</si>
  <si>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</si>
  <si>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</si>
  <si>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</si>
  <si>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</si>
  <si>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</si>
  <si>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</si>
  <si>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</si>
  <si>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</si>
  <si>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</si>
  <si>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</si>
  <si>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</si>
  <si>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</si>
  <si>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</si>
  <si>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</si>
  <si>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</si>
  <si>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</si>
  <si>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</si>
  <si>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</si>
  <si>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</si>
  <si>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</si>
  <si>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</si>
  <si>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</si>
  <si>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</si>
  <si>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</si>
  <si>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</si>
  <si>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</si>
  <si>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</si>
  <si>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</si>
  <si>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</si>
  <si>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</si>
  <si>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</si>
  <si>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</si>
  <si>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</si>
  <si>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</si>
  <si>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</si>
  <si>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</si>
  <si>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</si>
  <si>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</si>
  <si>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</si>
  <si>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</si>
  <si>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</si>
  <si>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</si>
  <si>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</si>
  <si>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</si>
  <si>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</si>
  <si>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</si>
  <si>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</si>
  <si>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</si>
  <si>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</si>
  <si>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</si>
  <si>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</si>
  <si>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</si>
  <si>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</si>
  <si>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</si>
  <si>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</si>
  <si>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</si>
  <si>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</si>
  <si>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</si>
  <si>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</si>
  <si>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</si>
  <si>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</si>
  <si>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</si>
  <si>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</si>
  <si>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</si>
  <si>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</si>
  <si>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</si>
  <si>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</si>
  <si>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</si>
  <si>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</si>
  <si>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</si>
  <si>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</si>
  <si>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</si>
  <si>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</si>
  <si>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</si>
  <si>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</si>
  <si>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</si>
  <si>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</si>
  <si>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</si>
  <si>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</si>
  <si>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</si>
  <si>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</si>
  <si>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</si>
  <si>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</si>
  <si>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</si>
  <si>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</si>
  <si>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</si>
  <si>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</si>
  <si>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</si>
  <si>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</si>
  <si>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</si>
  <si>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</si>
  <si>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</si>
  <si>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</si>
  <si>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</si>
  <si>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</si>
  <si>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</si>
  <si>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</si>
  <si>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</si>
  <si>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</si>
  <si>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</si>
  <si>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</si>
  <si>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</si>
  <si>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</si>
  <si>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</si>
  <si>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</si>
  <si>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</si>
  <si>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</si>
  <si>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</si>
  <si>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</si>
  <si>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</si>
  <si>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</si>
  <si>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</si>
  <si>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</si>
  <si>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</si>
  <si>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</si>
  <si>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</si>
  <si>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</si>
  <si>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</si>
  <si>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</si>
  <si>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</si>
  <si>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</si>
  <si>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</si>
  <si>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</si>
  <si>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</si>
  <si>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</si>
  <si>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</si>
  <si>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</si>
  <si>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</si>
  <si>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</si>
  <si>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</si>
  <si>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</si>
  <si>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</si>
  <si>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</si>
  <si>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</si>
  <si>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</si>
  <si>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</si>
  <si>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</si>
  <si>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</si>
  <si>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</si>
  <si>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</si>
  <si>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</si>
  <si>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</si>
  <si>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</si>
  <si>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</si>
  <si>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</si>
  <si>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</si>
  <si>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</si>
  <si>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</si>
  <si>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</si>
  <si>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</si>
  <si>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</si>
  <si>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</si>
  <si>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</si>
  <si>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</si>
  <si>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</si>
  <si>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</si>
  <si>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</si>
  <si>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</si>
  <si>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</si>
  <si>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</si>
  <si>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</si>
  <si>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</si>
  <si>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</si>
  <si>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</si>
  <si>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</si>
  <si>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</si>
  <si>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</si>
  <si>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</si>
  <si>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</si>
  <si>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</si>
  <si>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</si>
  <si>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</si>
  <si>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</si>
  <si>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</si>
  <si>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</si>
  <si>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</si>
  <si>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</si>
  <si>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</si>
  <si>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</si>
  <si>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</si>
  <si>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</si>
  <si>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</si>
  <si>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</si>
  <si>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</si>
  <si>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</si>
  <si>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</si>
  <si>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</si>
  <si>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</si>
  <si>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</si>
  <si>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</si>
  <si>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</si>
  <si>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</si>
  <si>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</si>
  <si>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</si>
  <si>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</si>
  <si>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</si>
  <si>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</si>
  <si>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</si>
  <si>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</si>
  <si>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</si>
  <si>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</si>
  <si>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</si>
  <si>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</si>
  <si>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</si>
  <si>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</si>
  <si>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</si>
  <si>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</si>
  <si>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</si>
  <si>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</si>
  <si>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</si>
  <si>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</si>
  <si>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</si>
  <si>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</si>
  <si>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</si>
  <si>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</si>
  <si>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</si>
  <si>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</si>
  <si>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</si>
  <si>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</si>
  <si>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</si>
  <si>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</si>
  <si>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</si>
  <si>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</si>
  <si>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</si>
  <si>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</si>
  <si>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</si>
  <si>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</si>
  <si>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</si>
  <si>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</si>
  <si>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</si>
  <si>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</si>
  <si>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</si>
  <si>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</si>
  <si>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</si>
  <si>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</si>
  <si>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</si>
  <si>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</si>
  <si>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</si>
  <si>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</si>
  <si>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</si>
  <si>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</si>
  <si>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</si>
  <si>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</si>
  <si>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</si>
  <si>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</si>
  <si>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</si>
  <si>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</si>
  <si>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</si>
  <si>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</si>
  <si>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</si>
  <si>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</si>
  <si>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</si>
  <si>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</si>
  <si>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</si>
  <si>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</si>
  <si>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</si>
  <si>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</si>
  <si>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</si>
  <si>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</si>
  <si>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</si>
  <si>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</si>
  <si>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</si>
  <si>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</si>
  <si>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</si>
  <si>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</si>
  <si>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</si>
  <si>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</si>
  <si>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</si>
  <si>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</si>
  <si>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</si>
  <si>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</si>
  <si>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</si>
  <si>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</si>
  <si>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</si>
  <si>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</si>
  <si>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</si>
  <si>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</si>
  <si>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</si>
  <si>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</si>
  <si>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</si>
  <si>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</si>
  <si>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</si>
  <si>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</si>
  <si>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</si>
  <si>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</si>
  <si>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</si>
  <si>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</si>
  <si>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</si>
  <si>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</si>
  <si>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</si>
  <si>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</si>
  <si>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</si>
  <si>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</si>
  <si>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</si>
  <si>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</si>
  <si>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</si>
  <si>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</si>
  <si>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</si>
  <si>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</si>
  <si>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</si>
  <si>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</si>
  <si>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</si>
  <si>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</si>
  <si>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</si>
  <si>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</si>
  <si>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</si>
  <si>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</si>
  <si>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</si>
  <si>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</si>
  <si>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</si>
  <si>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</si>
  <si>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</si>
  <si>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</si>
  <si>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</si>
  <si>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</si>
  <si>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</si>
  <si>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</si>
  <si>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</si>
  <si>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</si>
  <si>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</si>
  <si>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</si>
  <si>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</si>
  <si>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</si>
  <si>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</si>
  <si>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</si>
  <si>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</si>
  <si>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</si>
  <si>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</si>
  <si>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</si>
  <si>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</si>
  <si>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</si>
  <si>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</si>
  <si>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</si>
  <si>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</si>
  <si>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</si>
  <si>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</si>
  <si>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</si>
  <si>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</si>
  <si>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</si>
  <si>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</si>
  <si>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</si>
  <si>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</si>
  <si>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</si>
  <si>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</si>
  <si>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</si>
  <si>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</si>
  <si>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</si>
  <si>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</si>
  <si>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</si>
  <si>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</si>
  <si>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</si>
  <si>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</si>
  <si>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</si>
  <si>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</si>
  <si>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</si>
  <si>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</si>
  <si>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</si>
  <si>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</si>
  <si>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</si>
  <si>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</si>
  <si>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</si>
  <si>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</si>
  <si>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</si>
  <si>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</si>
  <si>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</si>
  <si>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</si>
  <si>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</si>
  <si>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</si>
  <si>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</si>
  <si>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</si>
  <si>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</si>
  <si>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</si>
  <si>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</si>
  <si>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</si>
  <si>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</si>
  <si>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</si>
  <si>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</si>
  <si>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</si>
  <si>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</si>
  <si>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</si>
  <si>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</si>
  <si>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</si>
  <si>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</si>
  <si>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</si>
  <si>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</si>
  <si>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</si>
  <si>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</si>
  <si>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</si>
  <si>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</si>
  <si>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</si>
  <si>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</si>
  <si>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</si>
  <si>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</si>
  <si>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</si>
  <si>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</si>
  <si>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</si>
  <si>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</si>
  <si>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</si>
  <si>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</si>
  <si>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</si>
  <si>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</si>
  <si>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</si>
  <si>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</si>
  <si>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</si>
  <si>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</si>
  <si>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</si>
  <si>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</si>
  <si>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</si>
  <si>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</si>
  <si>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</si>
  <si>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</si>
  <si>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</si>
  <si>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</si>
  <si>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</si>
  <si>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</si>
  <si>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</si>
  <si>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</si>
  <si>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</si>
  <si>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</si>
  <si>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</si>
  <si>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</si>
  <si>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</si>
  <si>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</si>
  <si>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</si>
  <si>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</si>
  <si>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</si>
  <si>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</si>
  <si>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</si>
  <si>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</si>
  <si>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</si>
  <si>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</si>
  <si>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</si>
  <si>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</si>
  <si>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</si>
  <si>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</si>
  <si>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</si>
  <si>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</si>
  <si>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</si>
  <si>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</si>
  <si>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</si>
  <si>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</si>
  <si>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</si>
  <si>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</si>
  <si>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</si>
  <si>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</si>
  <si>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</si>
  <si>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</si>
  <si>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</si>
  <si>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</si>
  <si>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</si>
  <si>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</si>
  <si>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</si>
  <si>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</si>
  <si>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</si>
  <si>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</si>
  <si>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</si>
  <si>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</si>
  <si>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</si>
  <si>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</si>
  <si>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</si>
  <si>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</si>
  <si>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</si>
  <si>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</si>
  <si>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</si>
  <si>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</si>
  <si>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</si>
  <si>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</si>
  <si>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</si>
  <si>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</si>
  <si>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</si>
  <si>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</si>
  <si>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</si>
  <si>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</si>
  <si>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</si>
  <si>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</si>
  <si>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</si>
  <si>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</si>
  <si>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</si>
  <si>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</si>
  <si>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</si>
  <si>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</si>
  <si>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</si>
  <si>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</si>
  <si>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</si>
  <si>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</si>
  <si>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</si>
  <si>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</si>
  <si>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</si>
  <si>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</si>
  <si>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</si>
  <si>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</si>
  <si>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</si>
  <si>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</si>
  <si>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</si>
  <si>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</si>
  <si>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</si>
  <si>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</si>
  <si>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</si>
  <si>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</si>
  <si>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</si>
  <si>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</si>
  <si>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</si>
  <si>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</si>
  <si>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</si>
  <si>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</si>
  <si>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</si>
  <si>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</si>
  <si>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</si>
  <si>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</si>
  <si>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</si>
  <si>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</si>
  <si>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</si>
  <si>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</si>
  <si>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</si>
  <si>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</si>
  <si>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</si>
  <si>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</si>
  <si>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</si>
  <si>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</si>
  <si>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</si>
  <si>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</si>
  <si>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</si>
  <si>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</si>
  <si>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</si>
  <si>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</si>
  <si>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</si>
  <si>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</si>
  <si>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</si>
  <si>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</si>
  <si>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</si>
  <si>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</si>
  <si>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</si>
  <si>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</si>
  <si>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</si>
  <si>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</si>
  <si>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</si>
  <si>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</si>
  <si>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</si>
  <si>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</si>
  <si>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</si>
  <si>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</si>
  <si>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</si>
  <si>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</si>
  <si>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</si>
  <si>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</si>
  <si>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</si>
  <si>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</si>
  <si>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</si>
  <si>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</si>
  <si>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</si>
  <si>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</si>
  <si>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</si>
  <si>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</si>
  <si>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</si>
  <si>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</si>
  <si>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</si>
  <si>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</si>
  <si>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</si>
  <si>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</si>
  <si>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</si>
  <si>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</si>
  <si>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</si>
  <si>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</si>
  <si>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</si>
  <si>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</si>
  <si>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</si>
  <si>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</si>
  <si>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</si>
  <si>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</si>
  <si>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</si>
  <si>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</si>
  <si>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</si>
  <si>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</si>
  <si>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</si>
  <si>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</si>
  <si>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</si>
  <si>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</si>
  <si>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</si>
  <si>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</si>
  <si>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</si>
  <si>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</si>
  <si>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</si>
  <si>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</si>
  <si>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</si>
  <si>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</si>
  <si>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</si>
  <si>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</si>
  <si>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</si>
  <si>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</si>
  <si>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</si>
  <si>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</si>
  <si>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</si>
  <si>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</si>
  <si>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</si>
  <si>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</si>
  <si>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</si>
  <si>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</si>
  <si>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</si>
  <si>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</si>
  <si>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</si>
  <si>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</si>
  <si>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</si>
  <si>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</si>
  <si>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</si>
  <si>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</si>
  <si>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</si>
  <si>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</si>
  <si>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</si>
  <si>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</si>
  <si>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</si>
  <si>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</si>
  <si>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</si>
  <si>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</si>
  <si>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</si>
  <si>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</si>
  <si>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</si>
  <si>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</si>
  <si>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</si>
  <si>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</si>
  <si>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</si>
  <si>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</si>
  <si>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</si>
  <si>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</si>
  <si>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</si>
  <si>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</si>
  <si>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</si>
  <si>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</si>
  <si>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</si>
  <si>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</si>
  <si>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</si>
  <si>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</si>
  <si>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</si>
  <si>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</si>
  <si>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</si>
  <si>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</si>
  <si>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</si>
  <si>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</si>
  <si>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</si>
  <si>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</si>
  <si>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</si>
  <si>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</si>
  <si>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</si>
  <si>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</si>
  <si>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</si>
  <si>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</si>
  <si>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</si>
  <si>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</si>
  <si>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</si>
  <si>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</si>
  <si>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</si>
  <si>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</si>
  <si>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</si>
  <si>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</si>
  <si>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</si>
  <si>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</si>
  <si>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</si>
  <si>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</si>
  <si>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</si>
  <si>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</si>
  <si>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</si>
  <si>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</si>
  <si>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</si>
  <si>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</si>
  <si>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</si>
  <si>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</si>
  <si>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</si>
  <si>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</si>
  <si>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</si>
  <si>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</si>
  <si>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</si>
  <si>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</si>
  <si>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</si>
  <si>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</si>
  <si>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</si>
  <si>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</si>
  <si>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</si>
  <si>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</si>
  <si>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</si>
  <si>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</si>
  <si>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</si>
  <si>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</si>
  <si>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</si>
  <si>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</si>
  <si>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</si>
  <si>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</si>
  <si>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</si>
  <si>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</si>
  <si>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</si>
  <si>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</si>
  <si>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</si>
  <si>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</si>
  <si>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</si>
  <si>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</si>
  <si>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</si>
  <si>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</si>
  <si>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</si>
  <si>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</si>
  <si>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</si>
  <si>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</si>
  <si>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</si>
  <si>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</si>
  <si>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</si>
  <si>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</si>
  <si>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</si>
  <si>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</si>
  <si>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</si>
  <si>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</si>
  <si>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</si>
  <si>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</si>
  <si>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</si>
  <si>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</si>
  <si>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</si>
  <si>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</si>
  <si>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</si>
  <si>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</si>
  <si>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</si>
  <si>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</si>
  <si>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</si>
  <si>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</si>
  <si>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</si>
  <si>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</si>
  <si>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</si>
  <si>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</si>
  <si>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</si>
  <si>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</si>
  <si>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</si>
  <si>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</si>
  <si>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</si>
  <si>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</si>
  <si>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</si>
  <si>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</si>
  <si>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</si>
  <si>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</si>
  <si>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</si>
  <si>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</si>
  <si>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</si>
  <si>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</si>
  <si>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</si>
  <si>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</si>
  <si>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</si>
  <si>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</si>
  <si>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</si>
  <si>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</si>
  <si>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</si>
  <si>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</si>
  <si>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</si>
  <si>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</si>
  <si>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</si>
  <si>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</si>
  <si>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</si>
  <si>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</si>
  <si>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</si>
  <si>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</si>
  <si>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</si>
  <si>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</si>
  <si>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</si>
  <si>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</si>
  <si>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</si>
  <si>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</si>
  <si>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</si>
  <si>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</si>
  <si>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</si>
  <si>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</si>
  <si>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</si>
  <si>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</si>
  <si>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</si>
  <si>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</si>
  <si>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</si>
  <si>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</si>
  <si>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</si>
  <si>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</si>
  <si>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</si>
  <si>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</si>
  <si>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</si>
  <si>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</si>
  <si>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</si>
  <si>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</si>
  <si>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</si>
  <si>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</si>
  <si>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</si>
  <si>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</si>
  <si>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</si>
  <si>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</si>
  <si>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</si>
  <si>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</si>
  <si>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</si>
  <si>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</si>
  <si>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</si>
  <si>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</si>
  <si>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</si>
  <si>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</si>
  <si>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</si>
  <si>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</si>
  <si>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</si>
  <si>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</si>
  <si>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</si>
  <si>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</si>
  <si>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</si>
  <si>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</si>
  <si>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</si>
  <si>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</si>
  <si>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</si>
  <si>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</si>
  <si>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</si>
  <si>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</si>
  <si>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</si>
  <si>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</si>
  <si>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</si>
  <si>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</si>
  <si>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</si>
  <si>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</si>
  <si>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</si>
  <si>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</si>
  <si>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</si>
  <si>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</si>
  <si>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</si>
  <si>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</si>
  <si>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</si>
  <si>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</si>
  <si>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</si>
  <si>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</si>
  <si>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</si>
  <si>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</si>
  <si>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</si>
  <si>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</si>
  <si>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</si>
  <si>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</si>
  <si>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</si>
  <si>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</si>
  <si>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</si>
  <si>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</si>
  <si>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</si>
  <si>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</si>
  <si>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</si>
  <si>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</si>
  <si>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</si>
  <si>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</si>
  <si>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</si>
  <si>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</si>
  <si>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</si>
  <si>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</si>
  <si>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</si>
  <si>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</si>
  <si>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</si>
  <si>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</si>
  <si>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</si>
  <si>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</si>
  <si>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</si>
  <si>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</si>
  <si>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</si>
  <si>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</si>
  <si>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</si>
  <si>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</si>
  <si>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</si>
  <si>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</si>
  <si>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</si>
  <si>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</si>
  <si>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</si>
  <si>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</si>
  <si>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</si>
  <si>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</si>
  <si>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</si>
  <si>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</si>
  <si>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</si>
  <si>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</si>
  <si>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</si>
  <si>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</si>
  <si>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</si>
  <si>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</si>
  <si>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</si>
  <si>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</si>
  <si>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</si>
  <si>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</si>
  <si>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</si>
  <si>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</si>
  <si>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</si>
  <si>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</si>
  <si>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</si>
  <si>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</si>
  <si>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</si>
  <si>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</si>
  <si>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</si>
  <si>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</si>
  <si>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</si>
  <si>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</si>
  <si>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</si>
  <si>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</si>
  <si>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</si>
  <si>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</si>
  <si>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</si>
  <si>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</si>
  <si>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</si>
  <si>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</si>
  <si>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</si>
  <si>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</si>
  <si>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</si>
  <si>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</si>
  <si>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</si>
  <si>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</si>
  <si>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</si>
  <si>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</si>
  <si>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</si>
  <si>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</si>
  <si>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</si>
  <si>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</si>
  <si>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</si>
  <si>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</si>
  <si>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</si>
  <si>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</si>
  <si>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</si>
  <si>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</si>
  <si>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</si>
  <si>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</si>
  <si>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</si>
  <si>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</si>
  <si>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</si>
  <si>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</si>
  <si>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</si>
  <si>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</si>
  <si>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</si>
  <si>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</si>
  <si>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</si>
  <si>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</si>
  <si>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</si>
  <si>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</si>
  <si>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</si>
  <si>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</si>
  <si>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</si>
  <si>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</si>
  <si>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</si>
  <si>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</si>
  <si>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</si>
  <si>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</si>
  <si>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</si>
  <si>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</si>
  <si>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</si>
  <si>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</si>
  <si>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</si>
  <si>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</si>
  <si>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</si>
  <si>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</si>
  <si>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</si>
  <si>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</si>
  <si>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</si>
  <si>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</si>
  <si>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</si>
  <si>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</si>
  <si>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</si>
  <si>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</si>
  <si>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</si>
  <si>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</si>
  <si>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</si>
  <si>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</si>
  <si>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</si>
  <si>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</si>
  <si>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</si>
  <si>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</si>
  <si>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</si>
  <si>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</si>
  <si>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</si>
  <si>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</si>
  <si>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</si>
  <si>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</si>
  <si>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</si>
  <si>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</si>
  <si>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</si>
  <si>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</si>
  <si>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</si>
  <si>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</si>
  <si>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</si>
  <si>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</si>
  <si>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</si>
  <si>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</si>
  <si>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</si>
  <si>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</si>
  <si>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</si>
  <si>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</si>
  <si>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</si>
  <si>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</si>
  <si>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</si>
  <si>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</si>
  <si>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</si>
  <si>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</si>
  <si>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</si>
  <si>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</si>
  <si>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</si>
  <si>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</si>
  <si>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</si>
  <si>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</si>
  <si>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</si>
  <si>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</si>
  <si>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</si>
  <si>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</si>
  <si>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</si>
  <si>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</si>
  <si>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</si>
  <si>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</si>
  <si>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</si>
  <si>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</si>
  <si>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</si>
  <si>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</si>
  <si>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</si>
  <si>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</si>
  <si>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</si>
  <si>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</si>
  <si>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</si>
  <si>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</si>
  <si>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</si>
  <si>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</si>
  <si>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</si>
  <si>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</si>
  <si>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</si>
  <si>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</si>
  <si>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</si>
  <si>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</si>
  <si>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</si>
  <si>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</si>
  <si>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</si>
  <si>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</si>
  <si>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</si>
  <si>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</si>
  <si>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</si>
  <si>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</si>
  <si>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</si>
  <si>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</si>
  <si>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</si>
  <si>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</si>
  <si>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</si>
  <si>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</si>
  <si>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</si>
  <si>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</si>
  <si>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</si>
  <si>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</si>
  <si>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</si>
  <si>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</si>
  <si>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</si>
  <si>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</si>
  <si>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</si>
  <si>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</si>
  <si>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</si>
  <si>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</si>
  <si>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</si>
  <si>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</si>
  <si>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</si>
  <si>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</si>
  <si>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</si>
  <si>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</si>
  <si>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</si>
  <si>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</si>
  <si>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</si>
  <si>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</si>
  <si>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</si>
  <si>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</si>
  <si>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</si>
  <si>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</si>
  <si>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</si>
  <si>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</si>
  <si>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</si>
  <si>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</si>
  <si>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</si>
  <si>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</si>
  <si>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</si>
  <si>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</si>
  <si>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</si>
  <si>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</si>
  <si>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</si>
  <si>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</si>
  <si>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</si>
  <si>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</si>
  <si>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</si>
  <si>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</si>
  <si>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</si>
  <si>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</si>
  <si>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</si>
  <si>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</si>
  <si>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</si>
  <si>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</si>
  <si>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</si>
  <si>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</si>
  <si>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</si>
  <si>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</si>
  <si>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</si>
  <si>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</si>
  <si>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</si>
  <si>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</si>
  <si>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</si>
  <si>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</si>
  <si>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</si>
  <si>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</si>
  <si>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</si>
  <si>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</si>
  <si>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</si>
  <si>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</si>
  <si>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</si>
  <si>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</si>
  <si>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</si>
  <si>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</si>
  <si>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</si>
  <si>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</si>
  <si>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</si>
  <si>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</si>
  <si>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</si>
  <si>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</si>
  <si>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</si>
  <si>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</si>
  <si>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</si>
  <si>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</si>
  <si>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</si>
  <si>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</si>
  <si>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</si>
  <si>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</si>
  <si>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</si>
  <si>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</si>
  <si>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</si>
  <si>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</si>
  <si>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</si>
  <si>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</si>
  <si>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</si>
  <si>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</si>
  <si>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</si>
  <si>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</si>
  <si>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</si>
  <si>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</si>
  <si>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</si>
  <si>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</si>
  <si>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</si>
  <si>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</si>
  <si>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</si>
  <si>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</si>
  <si>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</si>
  <si>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</si>
  <si>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</si>
  <si>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</si>
  <si>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</si>
  <si>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</si>
  <si>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</si>
  <si>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</si>
  <si>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</si>
  <si>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</si>
  <si>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</si>
  <si>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</si>
  <si>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</si>
  <si>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</si>
  <si>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</si>
  <si>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</si>
  <si>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</si>
  <si>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</si>
  <si>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</si>
  <si>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</si>
  <si>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</si>
  <si>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</si>
  <si>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</si>
  <si>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</si>
  <si>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</si>
  <si>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</si>
  <si>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</si>
  <si>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</si>
  <si>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</si>
  <si>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</si>
  <si>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</si>
  <si>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</si>
  <si>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</si>
  <si>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</si>
  <si>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</si>
  <si>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</si>
  <si>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</si>
  <si>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</si>
  <si>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</si>
  <si>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</si>
  <si>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</si>
  <si>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</si>
  <si>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</si>
  <si>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</si>
  <si>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</si>
  <si>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</si>
  <si>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</si>
  <si>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</si>
  <si>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</si>
  <si>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</si>
  <si>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</si>
  <si>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</si>
  <si>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</si>
  <si>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</si>
  <si>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</si>
  <si>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</si>
  <si>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</si>
  <si>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</si>
  <si>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</si>
  <si>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</si>
  <si>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</si>
  <si>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</si>
  <si>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</si>
  <si>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</si>
  <si>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</si>
  <si>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</si>
  <si>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</si>
  <si>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</si>
  <si>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</si>
  <si>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</si>
  <si>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</si>
  <si>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</si>
  <si>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</si>
  <si>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</si>
  <si>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</si>
  <si>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</si>
  <si>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</si>
  <si>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</si>
  <si>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</si>
  <si>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</si>
  <si>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</si>
  <si>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</si>
  <si>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</si>
  <si>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</si>
  <si>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</si>
  <si>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</si>
  <si>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</si>
  <si>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</si>
  <si>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</si>
  <si>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</si>
  <si>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</si>
  <si>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</si>
  <si>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</si>
  <si>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</si>
  <si>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</si>
  <si>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</si>
  <si>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</si>
  <si>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</si>
  <si>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</si>
  <si>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</si>
  <si>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</si>
  <si>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</si>
  <si>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</si>
  <si>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</si>
  <si>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</si>
  <si>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</si>
  <si>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</si>
  <si>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</si>
  <si>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</si>
  <si>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</si>
  <si>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</si>
  <si>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</si>
  <si>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</si>
  <si>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</si>
  <si>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</si>
  <si>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</si>
  <si>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</si>
  <si>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</si>
  <si>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</si>
  <si>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</si>
  <si>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</si>
  <si>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</si>
  <si>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</si>
  <si>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</si>
  <si>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</si>
  <si>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</si>
  <si>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</si>
  <si>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</si>
  <si>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</si>
  <si>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</si>
  <si>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</si>
  <si>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</si>
  <si>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</si>
  <si>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</si>
  <si>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</si>
  <si>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</si>
  <si>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</si>
  <si>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</si>
  <si>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</si>
  <si>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</si>
  <si>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</si>
  <si>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</si>
  <si>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</si>
  <si>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</si>
  <si>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</si>
  <si>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</si>
  <si>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</si>
  <si>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</si>
  <si>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</si>
  <si>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</si>
  <si>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</si>
  <si>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</si>
  <si>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</si>
  <si>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</si>
  <si>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</si>
  <si>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</si>
  <si>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</si>
  <si>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</si>
  <si>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</si>
  <si>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</si>
  <si>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</si>
  <si>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</si>
  <si>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</si>
  <si>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</si>
  <si>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</si>
  <si>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</si>
  <si>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</si>
  <si>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</si>
  <si>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</si>
  <si>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</si>
  <si>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</si>
  <si>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</si>
  <si>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</si>
  <si>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</si>
  <si>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</si>
  <si>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</si>
  <si>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</si>
  <si>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</si>
  <si>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</si>
  <si>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</si>
  <si>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</si>
  <si>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</si>
  <si>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</si>
  <si>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</si>
  <si>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</si>
  <si>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</si>
  <si>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</si>
  <si>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</si>
  <si>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</si>
  <si>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</si>
  <si>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</si>
  <si>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</si>
  <si>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</si>
  <si>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</si>
  <si>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</si>
  <si>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</si>
  <si>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</si>
  <si>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</si>
  <si>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</si>
  <si>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</si>
  <si>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</si>
  <si>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</si>
  <si>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</si>
  <si>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</si>
  <si>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</si>
  <si>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</si>
  <si>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</si>
  <si>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</si>
  <si>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</si>
  <si>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</si>
  <si>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</si>
  <si>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</si>
  <si>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</si>
  <si>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</si>
  <si>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</si>
  <si>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</si>
  <si>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</si>
  <si>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</si>
  <si>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</si>
  <si>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</si>
  <si>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</si>
  <si>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</si>
  <si>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</si>
  <si>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</si>
  <si>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</si>
  <si>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</si>
  <si>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</si>
  <si>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</si>
  <si>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</si>
  <si>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</si>
  <si>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</si>
  <si>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</si>
  <si>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</si>
  <si>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</si>
  <si>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</si>
  <si>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</si>
  <si>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</si>
  <si>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</si>
  <si>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</si>
  <si>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</si>
  <si>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</si>
  <si>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</si>
  <si>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</si>
  <si>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</si>
  <si>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</si>
  <si>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</si>
  <si>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</si>
  <si>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</si>
  <si>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</si>
  <si>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</si>
  <si>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</si>
  <si>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</si>
  <si>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</si>
  <si>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</si>
  <si>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</si>
  <si>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</si>
  <si>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</si>
  <si>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</si>
  <si>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</si>
  <si>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</si>
  <si>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</si>
  <si>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</si>
  <si>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</si>
  <si>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</si>
  <si>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</si>
  <si>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</si>
  <si>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</si>
  <si>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</si>
  <si>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</si>
  <si>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</si>
  <si>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</si>
  <si>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</si>
  <si>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</si>
  <si>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</si>
  <si>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</si>
  <si>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</si>
  <si>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</si>
  <si>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</si>
  <si>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</si>
  <si>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</si>
  <si>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</si>
  <si>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</si>
  <si>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</si>
  <si>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</si>
  <si>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</si>
  <si>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</si>
  <si>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</si>
  <si>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</si>
  <si>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</si>
  <si>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</si>
  <si>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</si>
  <si>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</si>
  <si>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</si>
  <si>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</si>
  <si>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</si>
  <si>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</si>
  <si>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</si>
  <si>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</si>
  <si>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</si>
  <si>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</si>
  <si>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</si>
  <si>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</si>
  <si>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</si>
  <si>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</si>
  <si>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</si>
  <si>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</si>
  <si>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</si>
  <si>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</si>
  <si>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</si>
  <si>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</si>
  <si>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</si>
  <si>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</si>
  <si>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</si>
  <si>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</si>
  <si>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</si>
  <si>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</si>
  <si>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</si>
  <si>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</si>
  <si>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</si>
  <si>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</si>
  <si>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</si>
  <si>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</si>
  <si>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</si>
  <si>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</si>
  <si>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</si>
  <si>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</si>
  <si>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</si>
  <si>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</si>
  <si>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</si>
  <si>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</si>
  <si>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</si>
  <si>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</si>
  <si>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</si>
  <si>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</si>
  <si>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</si>
  <si>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</si>
  <si>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</si>
  <si>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</si>
  <si>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</si>
  <si>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</si>
  <si>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</si>
  <si>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</si>
  <si>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</si>
  <si>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</si>
  <si>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</si>
  <si>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</si>
  <si>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</si>
  <si>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</si>
  <si>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</si>
  <si>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</si>
  <si>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</si>
  <si>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</si>
  <si>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</si>
  <si>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</si>
  <si>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</si>
  <si>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</si>
  <si>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</si>
  <si>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</si>
  <si>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</si>
  <si>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</si>
  <si>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</si>
  <si>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</si>
  <si>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</si>
  <si>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</si>
  <si>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</si>
  <si>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</si>
  <si>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</si>
  <si>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</si>
  <si>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</si>
  <si>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</si>
  <si>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</si>
  <si>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</si>
  <si>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</si>
  <si>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</si>
  <si>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</si>
  <si>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</si>
  <si>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</si>
  <si>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</si>
  <si>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</si>
  <si>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</si>
  <si>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</si>
  <si>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</si>
  <si>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</si>
  <si>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</si>
  <si>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</si>
  <si>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</si>
  <si>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</si>
  <si>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</si>
  <si>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</si>
  <si>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</si>
  <si>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</si>
  <si>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</si>
  <si>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</si>
  <si>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</si>
  <si>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</si>
  <si>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</si>
  <si>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</si>
  <si>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</si>
  <si>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</si>
  <si>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</si>
  <si>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</si>
  <si>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</si>
  <si>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</si>
  <si>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</si>
  <si>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</si>
  <si>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</si>
  <si>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</si>
  <si>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</si>
  <si>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</si>
  <si>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</si>
  <si>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</si>
  <si>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</si>
  <si>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</si>
  <si>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</si>
  <si>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</si>
  <si>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</si>
  <si>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</si>
  <si>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</si>
  <si>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</si>
  <si>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</si>
  <si>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</si>
  <si>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</si>
  <si>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</si>
  <si>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</si>
  <si>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</si>
  <si>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</si>
  <si>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</si>
  <si>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</si>
  <si>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</si>
  <si>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</si>
  <si>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</si>
  <si>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</si>
  <si>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</si>
  <si>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</si>
  <si>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</si>
  <si>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</si>
  <si>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</si>
  <si>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</si>
  <si>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</si>
  <si>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</si>
  <si>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</si>
  <si>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</si>
  <si>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</si>
  <si>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</si>
  <si>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</si>
  <si>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</si>
  <si>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</si>
  <si>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</si>
  <si>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</si>
  <si>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</si>
  <si>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</si>
  <si>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</si>
  <si>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</si>
  <si>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</si>
  <si>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</si>
  <si>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</si>
  <si>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</si>
  <si>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</si>
  <si>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</si>
  <si>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</si>
  <si>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</si>
  <si>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</si>
  <si>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</si>
  <si>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</si>
  <si>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</si>
  <si>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</si>
  <si>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</si>
  <si>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</si>
  <si>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</si>
  <si>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</si>
  <si>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</si>
  <si>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</si>
  <si>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</si>
  <si>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</si>
  <si>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</si>
  <si>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</si>
  <si>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</si>
  <si>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</si>
  <si>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</si>
  <si>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</si>
  <si>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</si>
  <si>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</si>
  <si>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</si>
  <si>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</si>
  <si>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</si>
  <si>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</si>
  <si>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</si>
  <si>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</si>
  <si>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</si>
  <si>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</si>
  <si>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</si>
  <si>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</si>
  <si>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</si>
  <si>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</si>
  <si>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</si>
  <si>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</si>
  <si>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</si>
  <si>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</si>
  <si>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</si>
  <si>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</si>
  <si>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</si>
  <si>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</si>
  <si>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</si>
  <si>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</si>
  <si>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</si>
  <si>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</si>
  <si>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</si>
  <si>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</si>
  <si>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</si>
  <si>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</si>
  <si>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</si>
  <si>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</si>
  <si>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</si>
  <si>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</si>
  <si>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</si>
  <si>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</si>
  <si>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</si>
  <si>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</si>
  <si>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</si>
  <si>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</si>
  <si>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</si>
  <si>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</si>
  <si>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</si>
  <si>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</si>
  <si>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</si>
  <si>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</si>
  <si>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</si>
  <si>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</si>
  <si>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</si>
  <si>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</si>
  <si>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</si>
  <si>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</si>
  <si>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</si>
  <si>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</si>
  <si>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</si>
  <si>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</si>
  <si>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</si>
  <si>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</si>
  <si>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</si>
  <si>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</si>
  <si>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</si>
  <si>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</si>
  <si>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</si>
  <si>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</si>
  <si>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</si>
  <si>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</si>
  <si>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</si>
  <si>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</si>
  <si>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</si>
  <si>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</si>
  <si>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</si>
  <si>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</si>
  <si>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</si>
  <si>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</si>
  <si>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</si>
  <si>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</si>
  <si>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</si>
  <si>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</si>
  <si>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</si>
  <si>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</si>
  <si>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</si>
  <si>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</si>
  <si>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</si>
  <si>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</si>
  <si>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</si>
  <si>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</si>
  <si>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</si>
  <si>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</si>
  <si>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</si>
  <si>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</si>
  <si>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</si>
  <si>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</si>
  <si>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</si>
  <si>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</si>
  <si>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</si>
  <si>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</si>
  <si>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</si>
  <si>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</si>
  <si>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</si>
  <si>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</si>
  <si>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</si>
  <si>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</si>
  <si>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</si>
  <si>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</si>
  <si>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</si>
  <si>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</si>
  <si>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</si>
  <si>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</si>
  <si>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</si>
  <si>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</si>
  <si>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</si>
  <si>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</si>
  <si>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</si>
  <si>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</si>
  <si>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</si>
  <si>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</si>
  <si>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</si>
  <si>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</si>
  <si>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</si>
  <si>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</si>
  <si>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</si>
  <si>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</si>
  <si>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</si>
  <si>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</si>
  <si>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</si>
  <si>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</si>
  <si>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</si>
  <si>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</si>
  <si>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</si>
  <si>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</si>
  <si>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</si>
  <si>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</si>
  <si>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</si>
  <si>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</si>
  <si>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</si>
  <si>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</si>
  <si>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</si>
  <si>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</si>
  <si>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</si>
  <si>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</si>
  <si>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</si>
  <si>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</si>
  <si>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</si>
  <si>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</si>
  <si>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</si>
  <si>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</si>
  <si>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</si>
  <si>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</si>
  <si>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</si>
  <si>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</si>
  <si>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</si>
  <si>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</si>
  <si>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</si>
  <si>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</si>
  <si>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</si>
  <si>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</si>
  <si>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</si>
  <si>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</si>
  <si>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</si>
  <si>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</si>
  <si>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</si>
  <si>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</si>
  <si>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</si>
  <si>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</si>
  <si>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</si>
  <si>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</si>
  <si>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</si>
  <si>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</si>
  <si>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</si>
  <si>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</si>
  <si>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</si>
  <si>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</si>
  <si>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</si>
  <si>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</si>
  <si>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</si>
  <si>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</si>
  <si>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</si>
  <si>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</si>
  <si>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</si>
  <si>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</si>
  <si>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</si>
  <si>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</si>
  <si>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</si>
  <si>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</si>
  <si>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</si>
  <si>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</si>
  <si>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</si>
  <si>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</si>
  <si>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</si>
  <si>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</si>
  <si>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</si>
  <si>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</si>
  <si>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</si>
  <si>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</si>
  <si>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</si>
  <si>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</si>
  <si>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</si>
  <si>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</si>
  <si>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</si>
  <si>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</si>
  <si>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</si>
  <si>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</si>
  <si>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</si>
  <si>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</si>
  <si>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</si>
  <si>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</si>
  <si>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</si>
  <si>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</si>
  <si>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</si>
  <si>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</si>
  <si>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</si>
  <si>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</si>
  <si>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</si>
  <si>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</si>
  <si>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</si>
  <si>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</si>
  <si>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</si>
  <si>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</si>
  <si>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</si>
  <si>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</si>
  <si>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</si>
  <si>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</si>
  <si>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</si>
  <si>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</si>
  <si>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</si>
  <si>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</si>
  <si>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</si>
  <si>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</si>
  <si>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</si>
  <si>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</si>
  <si>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</si>
  <si>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</si>
  <si>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</si>
  <si>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</si>
  <si>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</si>
  <si>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</si>
  <si>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</si>
  <si>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</si>
  <si>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</si>
  <si>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</si>
  <si>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</si>
  <si>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</si>
  <si>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</si>
  <si>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</si>
  <si>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</si>
  <si>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</si>
  <si>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</si>
  <si>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</si>
  <si>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</si>
  <si>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</si>
  <si>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</si>
  <si>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</si>
  <si>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</si>
  <si>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</si>
  <si>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</si>
  <si>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</si>
  <si>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</si>
  <si>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</si>
  <si>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</si>
  <si>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</si>
  <si>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</si>
  <si>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</si>
  <si>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</si>
  <si>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</si>
  <si>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</si>
  <si>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</si>
  <si>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</si>
  <si>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</si>
  <si>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</si>
  <si>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</si>
  <si>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</si>
  <si>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</si>
  <si>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</si>
  <si>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</si>
  <si>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</si>
  <si>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</si>
  <si>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</si>
  <si>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</si>
  <si>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</si>
  <si>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</si>
  <si>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</si>
  <si>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</si>
  <si>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</si>
  <si>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</si>
  <si>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</si>
  <si>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</si>
  <si>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</si>
  <si>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</si>
  <si>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</si>
  <si>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</si>
  <si>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</si>
  <si>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</si>
  <si>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</si>
  <si>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</si>
  <si>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</si>
  <si>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</si>
  <si>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</si>
  <si>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</si>
  <si>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</si>
  <si>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</si>
  <si>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</si>
  <si>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</si>
  <si>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</si>
  <si>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</si>
  <si>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</si>
  <si>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</si>
  <si>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</si>
  <si>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</si>
  <si>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</si>
  <si>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</si>
  <si>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</si>
  <si>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</si>
  <si>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</si>
  <si>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</si>
  <si>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</si>
  <si>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</si>
  <si>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</si>
  <si>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</si>
  <si>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</si>
  <si>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</si>
  <si>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</si>
  <si>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</si>
  <si>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</si>
  <si>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</si>
  <si>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</si>
  <si>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</si>
  <si>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</si>
  <si>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</si>
  <si>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</si>
  <si>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</si>
  <si>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</si>
  <si>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</si>
  <si>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</si>
  <si>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</si>
  <si>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</si>
  <si>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</si>
  <si>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</si>
  <si>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</si>
  <si>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</si>
  <si>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</si>
  <si>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</si>
  <si>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</si>
  <si>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</si>
  <si>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</si>
  <si>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</si>
  <si>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</si>
  <si>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</si>
  <si>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</si>
  <si>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</si>
  <si>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</si>
  <si>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</si>
  <si>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</si>
  <si>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</si>
  <si>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</si>
  <si>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</si>
  <si>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</si>
  <si>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</si>
  <si>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</si>
  <si>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</si>
  <si>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</si>
  <si>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</si>
  <si>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</si>
  <si>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</si>
  <si>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</si>
  <si>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</si>
  <si>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</si>
  <si>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</si>
  <si>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</si>
  <si>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</si>
  <si>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</si>
  <si>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</si>
  <si>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</si>
  <si>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</si>
  <si>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</si>
  <si>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</si>
  <si>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</si>
  <si>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</si>
  <si>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</si>
  <si>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</si>
  <si>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</si>
  <si>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</si>
  <si>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</si>
  <si>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</si>
  <si>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</si>
  <si>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</si>
  <si>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</si>
  <si>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</si>
  <si>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</si>
  <si>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</si>
  <si>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</si>
  <si>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</si>
  <si>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</si>
  <si>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</si>
  <si>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</si>
  <si>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</si>
  <si>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</si>
  <si>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</si>
  <si>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</si>
  <si>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</si>
  <si>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</si>
  <si>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</si>
  <si>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</si>
  <si>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</si>
  <si>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</si>
  <si>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</si>
  <si>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</si>
  <si>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</si>
  <si>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</si>
  <si>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</si>
  <si>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</si>
  <si>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</si>
  <si>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</si>
  <si>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</si>
  <si>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</si>
  <si>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</si>
  <si>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</si>
  <si>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</si>
  <si>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</si>
  <si>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</si>
  <si>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</si>
  <si>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</si>
  <si>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</si>
  <si>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</si>
  <si>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</si>
  <si>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</si>
  <si>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</si>
  <si>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</si>
  <si>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</si>
  <si>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</si>
  <si>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</si>
  <si>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</si>
  <si>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</si>
  <si>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</si>
  <si>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</si>
  <si>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</si>
  <si>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</si>
  <si>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</si>
  <si>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</si>
  <si>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</si>
  <si>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</si>
  <si>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</si>
  <si>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</si>
  <si>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</si>
  <si>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</si>
  <si>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</si>
  <si>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</si>
  <si>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</si>
  <si>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</si>
  <si>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</si>
  <si>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</si>
  <si>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</si>
  <si>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</si>
  <si>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</si>
  <si>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</si>
  <si>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</si>
  <si>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</si>
  <si>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</si>
  <si>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</si>
  <si>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</si>
  <si>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</si>
  <si>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</si>
  <si>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</si>
  <si>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</si>
  <si>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</si>
  <si>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</si>
  <si>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</si>
  <si>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</si>
  <si>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</si>
  <si>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</si>
  <si>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</si>
  <si>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</si>
  <si>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</si>
  <si>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</si>
  <si>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</si>
  <si>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</si>
  <si>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</si>
  <si>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</si>
  <si>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</si>
  <si>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</si>
  <si>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</si>
  <si>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</si>
  <si>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</si>
  <si>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</si>
  <si>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</si>
  <si>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</si>
  <si>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</si>
  <si>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</si>
  <si>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</si>
  <si>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</si>
  <si>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</si>
  <si>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</si>
  <si>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</si>
  <si>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</si>
  <si>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</si>
  <si>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</si>
  <si>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</si>
  <si>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</si>
  <si>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</si>
  <si>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</si>
  <si>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</si>
  <si>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</si>
  <si>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</si>
  <si>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</si>
  <si>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</si>
  <si>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</si>
  <si>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</si>
  <si>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</si>
  <si>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</si>
  <si>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</si>
  <si>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</si>
  <si>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</si>
  <si>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</si>
  <si>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</si>
  <si>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</si>
  <si>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</si>
  <si>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</si>
  <si>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</si>
  <si>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</si>
  <si>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</si>
  <si>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</si>
  <si>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</si>
  <si>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</si>
  <si>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</si>
  <si>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</si>
  <si>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</si>
  <si>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</si>
  <si>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</si>
  <si>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</si>
  <si>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</si>
  <si>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</si>
  <si>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</si>
  <si>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</si>
  <si>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</si>
  <si>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</si>
  <si>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</si>
  <si>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</si>
  <si>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</si>
  <si>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</si>
  <si>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</si>
  <si>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</si>
  <si>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</si>
  <si>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</si>
  <si>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</si>
  <si>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</si>
  <si>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</si>
  <si>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</si>
  <si>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</si>
  <si>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</si>
  <si>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</si>
  <si>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</si>
  <si>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</si>
  <si>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</si>
  <si>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</si>
  <si>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</si>
  <si>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</si>
  <si>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</si>
  <si>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</si>
  <si>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</si>
  <si>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</si>
  <si>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</si>
  <si>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</si>
  <si>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</si>
  <si>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</si>
  <si>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</si>
  <si>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</si>
  <si>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</si>
  <si>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</si>
  <si>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</si>
  <si>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</si>
  <si>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</si>
  <si>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</si>
  <si>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</si>
  <si>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</si>
  <si>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</si>
  <si>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</si>
  <si>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</si>
  <si>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</si>
  <si>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</si>
  <si>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</si>
  <si>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</si>
  <si>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</si>
  <si>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</si>
  <si>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</si>
  <si>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</si>
  <si>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</si>
  <si>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</si>
  <si>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</si>
  <si>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</si>
  <si>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</si>
  <si>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</si>
  <si>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</si>
  <si>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</si>
  <si>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</si>
  <si>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</si>
  <si>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</si>
  <si>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</si>
  <si>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</si>
  <si>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</si>
  <si>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</si>
  <si>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</si>
  <si>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</si>
  <si>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</si>
  <si>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</si>
  <si>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</si>
  <si>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</si>
  <si>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</si>
  <si>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</si>
  <si>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</si>
  <si>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</si>
  <si>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</si>
  <si>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</si>
  <si>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</si>
  <si>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</si>
  <si>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</si>
  <si>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</si>
  <si>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</si>
  <si>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</si>
  <si>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</si>
  <si>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</si>
  <si>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</si>
  <si>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</si>
  <si>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</si>
  <si>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</si>
  <si>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</si>
  <si>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</si>
  <si>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</si>
  <si>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</si>
  <si>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</si>
  <si>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</si>
  <si>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</si>
  <si>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</si>
  <si>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</si>
  <si>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</si>
  <si>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</si>
  <si>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</si>
  <si>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</si>
  <si>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</si>
  <si>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</si>
  <si>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</si>
  <si>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</si>
  <si>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</si>
  <si>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</si>
  <si>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</si>
  <si>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</si>
  <si>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</si>
  <si>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</si>
  <si>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</si>
  <si>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</si>
  <si>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</si>
  <si>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</si>
  <si>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</si>
  <si>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</si>
  <si>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</si>
  <si>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</si>
  <si>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</si>
  <si>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</si>
  <si>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</si>
  <si>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</si>
  <si>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</si>
  <si>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</si>
  <si>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</si>
  <si>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</si>
  <si>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</si>
  <si>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</si>
  <si>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</si>
  <si>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</si>
  <si>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</si>
  <si>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</si>
  <si>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</si>
  <si>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</si>
  <si>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</si>
  <si>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</si>
  <si>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</si>
  <si>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</si>
  <si>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</si>
  <si>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</si>
  <si>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</si>
  <si>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</si>
  <si>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</si>
  <si>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</si>
  <si>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</si>
  <si>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</si>
  <si>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</si>
  <si>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</si>
  <si>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</si>
  <si>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</si>
  <si>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</si>
  <si>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</si>
  <si>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</si>
  <si>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</si>
  <si>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</si>
  <si>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</si>
  <si>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</si>
  <si>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</si>
  <si>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</si>
  <si>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</si>
  <si>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</si>
  <si>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</si>
  <si>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</si>
  <si>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</si>
  <si>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</si>
  <si>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</si>
  <si>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</si>
  <si>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</si>
  <si>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</si>
  <si>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</si>
  <si>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</si>
  <si>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</si>
  <si>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</si>
  <si>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</si>
  <si>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</si>
  <si>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</si>
  <si>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</si>
  <si>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</si>
  <si>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</si>
  <si>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</si>
  <si>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</si>
  <si>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</si>
  <si>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</si>
  <si>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</si>
  <si>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</si>
  <si>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</si>
  <si>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</si>
  <si>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</si>
  <si>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</si>
  <si>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</si>
  <si>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</si>
  <si>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</si>
  <si>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</si>
  <si>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</si>
  <si>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</si>
  <si>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</si>
  <si>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</si>
  <si>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</si>
  <si>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</si>
  <si>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</si>
  <si>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</si>
  <si>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</si>
  <si>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</si>
  <si>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</si>
  <si>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</si>
  <si>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</si>
  <si>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</si>
  <si>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</si>
  <si>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</si>
  <si>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</si>
  <si>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</si>
  <si>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</si>
  <si>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</si>
  <si>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</si>
  <si>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</si>
  <si>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</si>
  <si>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</si>
  <si>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</si>
  <si>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</si>
  <si>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</si>
  <si>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</si>
  <si>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</si>
  <si>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</si>
  <si>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</si>
  <si>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</si>
  <si>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</si>
  <si>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</si>
  <si>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</si>
  <si>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</si>
  <si>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</si>
  <si>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</si>
  <si>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</si>
  <si>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</si>
  <si>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</si>
  <si>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</si>
  <si>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</si>
  <si>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</si>
  <si>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</si>
  <si>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</si>
  <si>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</si>
  <si>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</si>
  <si>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</si>
  <si>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</si>
  <si>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</si>
  <si>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</si>
  <si>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</si>
  <si>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</si>
  <si>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</si>
  <si>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</si>
  <si>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</si>
  <si>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</si>
  <si>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</si>
  <si>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</si>
  <si>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</si>
  <si>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</si>
  <si>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</si>
  <si>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</si>
  <si>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</si>
  <si>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</si>
  <si>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</si>
  <si>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</si>
  <si>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</si>
  <si>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</si>
  <si>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</si>
  <si>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</si>
  <si>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</si>
  <si>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</si>
  <si>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</si>
  <si>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</si>
  <si>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</si>
  <si>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</si>
  <si>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</si>
  <si>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</si>
  <si>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</si>
  <si>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</si>
  <si>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</si>
  <si>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</si>
  <si>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</si>
  <si>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</si>
  <si>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</si>
  <si>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</si>
  <si>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</si>
  <si>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</si>
  <si>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</si>
  <si>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</si>
  <si>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</si>
  <si>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</si>
  <si>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</si>
  <si>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</si>
  <si>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</si>
  <si>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</si>
  <si>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</si>
  <si>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</si>
  <si>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</si>
  <si>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</si>
  <si>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</si>
  <si>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</si>
  <si>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</si>
  <si>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</si>
  <si>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</si>
  <si>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</si>
  <si>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</si>
  <si>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</si>
  <si>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</si>
  <si>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</si>
  <si>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</si>
  <si>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</si>
  <si>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</si>
  <si>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</si>
  <si>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</si>
  <si>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</si>
  <si>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</si>
  <si>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</si>
  <si>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</si>
  <si>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</si>
  <si>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</si>
  <si>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</si>
  <si>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</si>
  <si>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</si>
  <si>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</si>
  <si>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</si>
  <si>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</si>
  <si>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</si>
  <si>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</si>
  <si>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</si>
  <si>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</si>
  <si>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</si>
  <si>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</si>
  <si>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</si>
  <si>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</si>
  <si>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</si>
  <si>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</si>
  <si>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</si>
  <si>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</si>
  <si>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</si>
  <si>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</si>
  <si>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</si>
  <si>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</si>
  <si>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</si>
  <si>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</si>
  <si>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</si>
  <si>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</si>
  <si>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</si>
  <si>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</si>
  <si>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</si>
  <si>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</si>
  <si>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</si>
  <si>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</si>
  <si>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</si>
  <si>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</si>
  <si>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</si>
  <si>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</si>
  <si>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</si>
  <si>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</si>
  <si>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</si>
  <si>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</si>
  <si>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</si>
  <si>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</si>
  <si>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</si>
  <si>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</si>
  <si>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</si>
  <si>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</si>
  <si>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</si>
  <si>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</si>
  <si>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</si>
  <si>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</si>
  <si>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</si>
  <si>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</si>
  <si>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</si>
  <si>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</si>
  <si>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</si>
  <si>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</si>
  <si>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</si>
  <si>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</si>
  <si>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</si>
  <si>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</si>
  <si>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</si>
  <si>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</si>
  <si>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</si>
  <si>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</si>
  <si>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</si>
  <si>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</si>
  <si>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</si>
  <si>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</si>
  <si>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</si>
  <si>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</si>
  <si>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</si>
  <si>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</si>
  <si>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</si>
  <si>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</si>
  <si>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</si>
  <si>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</si>
  <si>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</si>
  <si>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</si>
  <si>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</si>
  <si>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</si>
  <si>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</si>
  <si>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</si>
  <si>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</si>
  <si>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</si>
  <si>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</si>
  <si>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</si>
  <si>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</si>
  <si>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</si>
  <si>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</si>
  <si>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</si>
  <si>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</si>
  <si>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</si>
  <si>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</si>
  <si>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</si>
  <si>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</si>
  <si>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</si>
  <si>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</si>
  <si>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</si>
  <si>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</si>
  <si>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</si>
  <si>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</si>
  <si>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</si>
  <si>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</si>
  <si>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</si>
  <si>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</si>
  <si>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</si>
  <si>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</si>
  <si>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</si>
  <si>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</si>
  <si>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</si>
  <si>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</si>
  <si>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</si>
  <si>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</si>
  <si>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</si>
  <si>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</si>
  <si>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</si>
  <si>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</si>
  <si>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</si>
  <si>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</si>
  <si>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</si>
  <si>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</si>
  <si>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</si>
  <si>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</si>
  <si>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</si>
  <si>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</si>
  <si>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</si>
  <si>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</si>
  <si>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</si>
  <si>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</si>
  <si>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</si>
  <si>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</si>
  <si>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</si>
  <si>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</si>
  <si>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</si>
  <si>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</si>
  <si>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</si>
  <si>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</si>
  <si>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</si>
  <si>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</si>
  <si>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</si>
  <si>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</si>
  <si>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</si>
  <si>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</si>
  <si>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</si>
  <si>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</si>
  <si>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</si>
  <si>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</si>
  <si>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</si>
  <si>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</si>
  <si>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</si>
  <si>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</si>
  <si>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</si>
  <si>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</si>
  <si>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</si>
  <si>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</si>
  <si>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</si>
  <si>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</si>
  <si>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</si>
  <si>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</si>
  <si>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</si>
  <si>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</si>
  <si>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</si>
  <si>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</si>
  <si>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</si>
  <si>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</si>
  <si>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</si>
  <si>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</si>
  <si>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</si>
  <si>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</si>
  <si>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</si>
  <si>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</si>
  <si>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</si>
  <si>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</si>
  <si>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</si>
  <si>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</si>
  <si>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</si>
  <si>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</si>
  <si>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</si>
  <si>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</si>
  <si>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</si>
  <si>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</si>
  <si>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</si>
  <si>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</si>
  <si>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</si>
  <si>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</si>
  <si>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</si>
  <si>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</si>
  <si>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</si>
  <si>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</si>
  <si>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</si>
  <si>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</si>
  <si>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</si>
  <si>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</si>
  <si>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</si>
  <si>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</si>
  <si>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</si>
  <si>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</si>
  <si>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</si>
  <si>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</si>
  <si>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</si>
  <si>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</si>
  <si>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</si>
  <si>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</si>
  <si>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</si>
  <si>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</si>
  <si>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</si>
  <si>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</si>
  <si>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</si>
  <si>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</si>
  <si>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</si>
  <si>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</si>
  <si>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</si>
  <si>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</si>
  <si>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</si>
  <si>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</si>
  <si>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</si>
  <si>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</si>
  <si>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</si>
  <si>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</si>
  <si>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</si>
  <si>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</si>
  <si>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</si>
  <si>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</si>
  <si>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</si>
  <si>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</si>
  <si>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</si>
  <si>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</si>
  <si>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</si>
  <si>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</si>
  <si>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</si>
  <si>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</si>
  <si>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</si>
  <si>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</si>
  <si>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</si>
  <si>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</si>
  <si>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</si>
  <si>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</si>
  <si>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</si>
  <si>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</si>
  <si>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</si>
  <si>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</si>
  <si>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</si>
  <si>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</si>
  <si>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</si>
  <si>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</si>
  <si>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</si>
  <si>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</si>
  <si>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</si>
  <si>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</si>
  <si>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</si>
  <si>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</si>
  <si>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</si>
  <si>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</si>
  <si>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</si>
  <si>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</si>
  <si>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</si>
  <si>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</si>
  <si>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</si>
  <si>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</si>
  <si>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</si>
  <si>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</si>
  <si>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</si>
  <si>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</si>
  <si>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</si>
  <si>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</si>
  <si>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</si>
  <si>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</si>
  <si>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</si>
  <si>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</si>
  <si>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</si>
  <si>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</si>
  <si>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</si>
  <si>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</si>
  <si>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</si>
  <si>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</si>
  <si>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</si>
  <si>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</si>
  <si>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</si>
  <si>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</si>
  <si>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</si>
  <si>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</si>
  <si>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</si>
  <si>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</si>
  <si>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</si>
  <si>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</si>
  <si>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</si>
  <si>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</si>
  <si>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</si>
  <si>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</si>
  <si>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</si>
  <si>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</si>
  <si>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</si>
  <si>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</si>
  <si>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</si>
  <si>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</si>
  <si>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</si>
  <si>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</si>
  <si>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</si>
  <si>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</si>
  <si>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</si>
  <si>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</si>
  <si>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</si>
  <si>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</si>
  <si>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</si>
  <si>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</si>
  <si>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</si>
  <si>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</si>
  <si>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</si>
  <si>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</si>
  <si>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</si>
  <si>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</si>
  <si>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</si>
  <si>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</si>
  <si>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</si>
  <si>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</si>
  <si>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</si>
  <si>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</si>
  <si>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</si>
  <si>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</si>
  <si>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</si>
  <si>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</si>
  <si>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</si>
  <si>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</si>
  <si>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</si>
  <si>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</si>
  <si>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</si>
  <si>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</si>
  <si>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</si>
  <si>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</si>
  <si>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</si>
  <si>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</si>
  <si>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</si>
  <si>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</si>
  <si>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</si>
  <si>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</si>
  <si>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</si>
  <si>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</si>
  <si>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</si>
  <si>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</si>
  <si>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</si>
  <si>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</si>
  <si>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</si>
  <si>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</si>
  <si>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</si>
  <si>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</si>
  <si>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</si>
  <si>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</si>
  <si>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</si>
  <si>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</si>
  <si>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</si>
  <si>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</si>
  <si>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</si>
  <si>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</si>
  <si>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</si>
  <si>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</si>
  <si>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</si>
  <si>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</si>
  <si>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</si>
  <si>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</si>
  <si>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</si>
  <si>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</si>
  <si>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</si>
  <si>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</si>
  <si>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</si>
  <si>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</si>
  <si>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</si>
  <si>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</si>
  <si>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</si>
  <si>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</si>
  <si>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</si>
  <si>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</si>
  <si>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</si>
  <si>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</si>
  <si>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</si>
  <si>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</si>
  <si>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</si>
  <si>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</si>
  <si>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</si>
  <si>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</si>
  <si>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</si>
  <si>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</si>
  <si>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</si>
  <si>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</si>
  <si>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</si>
  <si>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</si>
  <si>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</si>
  <si>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</si>
  <si>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</si>
  <si>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</si>
  <si>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</si>
  <si>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</si>
  <si>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</si>
  <si>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</si>
  <si>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</si>
  <si>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</si>
  <si>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</si>
  <si>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</si>
  <si>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</si>
  <si>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</si>
  <si>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</si>
  <si>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</si>
  <si>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</si>
  <si>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</si>
  <si>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</si>
  <si>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</si>
  <si>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</si>
  <si>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</si>
  <si>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</si>
  <si>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</si>
  <si>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</si>
  <si>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</si>
  <si>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</si>
  <si>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</si>
  <si>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</si>
  <si>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</si>
  <si>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</si>
  <si>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</si>
  <si>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</si>
  <si>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</si>
  <si>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</si>
  <si>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</si>
  <si>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</si>
  <si>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</si>
  <si>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</si>
  <si>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</si>
  <si>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</si>
  <si>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</si>
  <si>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</si>
  <si>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</si>
  <si>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</si>
  <si>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</si>
  <si>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</si>
  <si>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</si>
  <si>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</si>
  <si>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</si>
  <si>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</si>
  <si>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</si>
  <si>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</si>
  <si>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</si>
  <si>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</si>
  <si>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</si>
  <si>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</si>
  <si>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</si>
  <si>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</si>
  <si>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</si>
  <si>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</si>
  <si>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</si>
  <si>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</si>
  <si>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</si>
  <si>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</si>
  <si>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</si>
  <si>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</si>
  <si>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</si>
  <si>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</si>
  <si>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</si>
  <si>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</si>
  <si>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</si>
  <si>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</si>
  <si>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</si>
  <si>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</si>
  <si>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</si>
  <si>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</si>
  <si>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</si>
  <si>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</si>
  <si>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</si>
  <si>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</si>
  <si>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</si>
  <si>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</si>
  <si>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</si>
  <si>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</si>
  <si>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</si>
  <si>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</si>
  <si>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</si>
  <si>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</si>
  <si>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</si>
  <si>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</si>
  <si>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</si>
  <si>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</si>
  <si>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</si>
  <si>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</si>
  <si>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</si>
  <si>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</si>
  <si>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</si>
  <si>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</si>
  <si>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</si>
  <si>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</si>
  <si>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</si>
  <si>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</si>
  <si>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</si>
  <si>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</si>
  <si>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</si>
  <si>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</si>
  <si>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</si>
  <si>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</si>
  <si>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</si>
  <si>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</si>
  <si>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</si>
  <si>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</si>
  <si>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</si>
  <si>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</si>
  <si>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</si>
  <si>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</si>
  <si>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</si>
  <si>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</si>
  <si>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</si>
  <si>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</si>
  <si>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</si>
  <si>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</si>
  <si>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</si>
  <si>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</si>
  <si>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</si>
  <si>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</si>
  <si>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</si>
  <si>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</si>
  <si>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</si>
  <si>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</si>
  <si>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</si>
  <si>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</si>
  <si>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</si>
  <si>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</si>
  <si>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</si>
  <si>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</si>
  <si>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</si>
  <si>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</si>
  <si>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</si>
  <si>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</si>
  <si>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</si>
  <si>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</si>
  <si>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</si>
  <si>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</si>
  <si>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</si>
  <si>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</si>
  <si>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</si>
  <si>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</si>
  <si>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</si>
  <si>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</si>
  <si>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</si>
  <si>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</si>
  <si>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</si>
  <si>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</si>
  <si>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</si>
  <si>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</si>
  <si>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</si>
  <si>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</si>
  <si>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</si>
  <si>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</si>
  <si>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</si>
  <si>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</si>
  <si>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</si>
  <si>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</si>
  <si>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</si>
  <si>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</si>
  <si>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</si>
  <si>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</si>
  <si>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</si>
  <si>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</si>
  <si>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</si>
  <si>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</si>
  <si>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</si>
  <si>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</si>
  <si>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</si>
  <si>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</si>
  <si>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</si>
  <si>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</si>
  <si>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</si>
  <si>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</si>
  <si>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</si>
  <si>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</si>
  <si>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</si>
  <si>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</si>
  <si>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</si>
  <si>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</si>
  <si>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</si>
  <si>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</si>
  <si>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</si>
  <si>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</si>
  <si>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</si>
  <si>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</si>
  <si>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</si>
  <si>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</si>
  <si>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</si>
  <si>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</si>
  <si>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</si>
  <si>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</si>
  <si>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</si>
  <si>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</si>
  <si>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</si>
  <si>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</si>
  <si>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</si>
  <si>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</si>
  <si>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</si>
  <si>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</si>
  <si>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</si>
  <si>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</si>
  <si>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</si>
  <si>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</si>
  <si>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</si>
  <si>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</si>
  <si>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</si>
  <si>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</si>
  <si>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</si>
  <si>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</si>
  <si>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</si>
  <si>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</si>
  <si>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</si>
  <si>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</si>
  <si>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</si>
  <si>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</si>
  <si>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</si>
  <si>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</si>
  <si>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</si>
  <si>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</si>
  <si>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</si>
  <si>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</si>
  <si>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</si>
  <si>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</si>
  <si>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</si>
  <si>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</si>
  <si>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</si>
  <si>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</si>
  <si>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</si>
  <si>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</si>
  <si>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</si>
  <si>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</si>
  <si>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</si>
  <si>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</si>
  <si>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</si>
  <si>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</si>
  <si>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</si>
  <si>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</si>
  <si>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</si>
  <si>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</si>
  <si>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</si>
  <si>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</si>
  <si>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</si>
  <si>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</si>
  <si>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</si>
  <si>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</si>
  <si>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</si>
  <si>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</si>
  <si>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</si>
  <si>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</si>
  <si>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</si>
  <si>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</si>
  <si>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</si>
  <si>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</si>
  <si>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</si>
  <si>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</si>
  <si>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</si>
  <si>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</si>
  <si>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</si>
  <si>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</si>
  <si>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</si>
  <si>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</si>
  <si>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</si>
  <si>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</si>
  <si>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</si>
  <si>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</si>
  <si>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</si>
  <si>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</si>
  <si>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</si>
  <si>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</si>
  <si>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</si>
  <si>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</si>
  <si>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</si>
  <si>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</si>
  <si>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</si>
  <si>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</si>
  <si>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</si>
  <si>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</si>
  <si>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</si>
  <si>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</si>
  <si>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</si>
  <si>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</si>
  <si>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</si>
  <si>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</si>
  <si>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</si>
  <si>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</si>
  <si>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</si>
  <si>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</si>
  <si>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</si>
  <si>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</si>
  <si>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</si>
  <si>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</si>
  <si>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</si>
  <si>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</si>
  <si>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</si>
  <si>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</si>
  <si>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</si>
  <si>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</si>
  <si>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</si>
  <si>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</si>
  <si>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</si>
  <si>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</si>
  <si>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</si>
  <si>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</si>
  <si>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</si>
  <si>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</si>
  <si>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</si>
  <si>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</si>
  <si>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</si>
  <si>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</si>
  <si>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</si>
  <si>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</si>
  <si>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</si>
  <si>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</si>
  <si>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</si>
  <si>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</si>
  <si>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</si>
  <si>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</si>
  <si>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</si>
  <si>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</si>
  <si>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</si>
  <si>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</si>
  <si>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</si>
  <si>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</si>
  <si>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</si>
  <si>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</si>
  <si>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</si>
  <si>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</si>
  <si>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</si>
  <si>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</si>
  <si>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</si>
  <si>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</si>
  <si>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</si>
  <si>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</si>
  <si>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</si>
  <si>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</si>
  <si>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</si>
  <si>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</si>
  <si>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</si>
  <si>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</si>
  <si>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</si>
  <si>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</si>
  <si>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</si>
  <si>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</si>
  <si>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</si>
  <si>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</si>
  <si>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</si>
  <si>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</si>
  <si>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</si>
  <si>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</si>
  <si>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</si>
  <si>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</si>
  <si>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</si>
  <si>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</si>
  <si>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</si>
  <si>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</si>
  <si>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</si>
  <si>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</si>
  <si>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</si>
  <si>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</si>
  <si>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</si>
  <si>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</si>
  <si>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</si>
  <si>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</si>
  <si>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</si>
  <si>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</si>
  <si>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</si>
  <si>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</si>
  <si>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</si>
  <si>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</si>
  <si>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</si>
  <si>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</si>
  <si>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</si>
  <si>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</si>
  <si>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</si>
  <si>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</si>
  <si>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</si>
  <si>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</si>
  <si>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</si>
  <si>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</si>
  <si>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</si>
  <si>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</si>
  <si>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</si>
  <si>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</si>
  <si>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</si>
  <si>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</si>
  <si>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</si>
  <si>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</si>
  <si>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</si>
  <si>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</si>
  <si>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</si>
  <si>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</si>
  <si>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</si>
  <si>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</si>
  <si>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</si>
  <si>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</si>
  <si>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</si>
  <si>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</si>
  <si>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</si>
  <si>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</si>
  <si>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</si>
  <si>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</si>
  <si>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</si>
  <si>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</si>
  <si>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</si>
  <si>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</si>
  <si>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</si>
  <si>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</si>
  <si>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</si>
  <si>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</si>
  <si>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</si>
  <si>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</si>
  <si>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</si>
  <si>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</si>
  <si>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</si>
  <si>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</si>
  <si>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</si>
  <si>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</si>
  <si>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</si>
  <si>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</si>
  <si>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</si>
  <si>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</si>
  <si>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</si>
  <si>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</si>
  <si>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</si>
  <si>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</si>
  <si>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</si>
  <si>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</si>
  <si>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</si>
  <si>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</si>
  <si>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</si>
  <si>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</si>
  <si>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</si>
  <si>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</si>
  <si>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</si>
  <si>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</si>
  <si>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</si>
  <si>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</si>
  <si>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</si>
  <si>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</si>
  <si>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</si>
  <si>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</si>
  <si>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</si>
  <si>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</si>
  <si>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</si>
  <si>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</si>
  <si>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</si>
  <si>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</si>
  <si>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</si>
  <si>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</si>
  <si>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</si>
  <si>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</si>
  <si>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</si>
  <si>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</si>
  <si>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</si>
  <si>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</si>
  <si>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</si>
  <si>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</si>
  <si>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</si>
  <si>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</si>
  <si>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</si>
  <si>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</si>
  <si>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</si>
  <si>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</si>
  <si>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</si>
  <si>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</si>
  <si>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</si>
  <si>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</si>
  <si>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</si>
  <si>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</si>
  <si>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</si>
  <si>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</si>
  <si>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</si>
  <si>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</si>
  <si>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</si>
  <si>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</si>
  <si>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</si>
  <si>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</si>
  <si>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</si>
  <si>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</si>
  <si>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</si>
  <si>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</si>
  <si>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</si>
  <si>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</si>
  <si>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</si>
  <si>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</si>
  <si>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</si>
  <si>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</si>
  <si>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</si>
  <si>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</si>
  <si>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</si>
  <si>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</si>
  <si>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</si>
  <si>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</si>
  <si>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</si>
  <si>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</si>
  <si>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</si>
  <si>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</si>
  <si>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</si>
  <si>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</si>
  <si>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</si>
  <si>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</si>
  <si>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</si>
  <si>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</si>
  <si>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</si>
  <si>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</si>
  <si>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</si>
  <si>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</si>
  <si>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</si>
  <si>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</si>
  <si>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</si>
  <si>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</si>
  <si>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</si>
  <si>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</si>
  <si>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</si>
  <si>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</si>
  <si>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</si>
  <si>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</si>
  <si>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</si>
  <si>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</si>
  <si>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</si>
  <si>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</si>
  <si>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</si>
  <si>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</si>
  <si>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</si>
  <si>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</si>
  <si>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</si>
  <si>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</si>
  <si>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</si>
  <si>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</si>
  <si>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</si>
  <si>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</si>
  <si>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</si>
  <si>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</si>
  <si>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</si>
  <si>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</si>
  <si>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</si>
  <si>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</si>
  <si>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</si>
  <si>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</si>
  <si>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</si>
  <si>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</si>
  <si>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</si>
  <si>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</si>
  <si>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</si>
  <si>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</si>
  <si>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</si>
  <si>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</si>
  <si>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</si>
  <si>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</si>
  <si>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</si>
  <si>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</si>
  <si>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</si>
  <si>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</si>
  <si>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</si>
  <si>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</si>
  <si>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</si>
  <si>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</si>
  <si>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</si>
  <si>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</si>
  <si>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</si>
  <si>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</si>
  <si>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</si>
  <si>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</si>
  <si>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</si>
  <si>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</si>
  <si>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</si>
  <si>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</si>
  <si>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</si>
  <si>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</si>
  <si>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</si>
  <si>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</si>
  <si>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</si>
  <si>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</si>
  <si>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</si>
  <si>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</si>
  <si>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</si>
  <si>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</si>
  <si>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</si>
  <si>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</si>
  <si>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</si>
  <si>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</si>
  <si>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</si>
  <si>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</si>
  <si>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</si>
  <si>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</si>
  <si>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</si>
  <si>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</si>
  <si>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</si>
  <si>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</si>
  <si>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</si>
  <si>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</si>
  <si>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</si>
  <si>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</si>
  <si>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</si>
  <si>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</si>
  <si>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</si>
  <si>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</si>
  <si>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</si>
  <si>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</si>
  <si>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</si>
  <si>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</si>
  <si>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</si>
  <si>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</si>
  <si>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</si>
  <si>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</si>
  <si>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</si>
  <si>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</si>
  <si>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</si>
  <si>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</si>
  <si>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</si>
  <si>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</si>
  <si>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</si>
  <si>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</si>
  <si>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</si>
  <si>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</si>
  <si>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</si>
  <si>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</si>
  <si>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</si>
  <si>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</si>
  <si>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</si>
  <si>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</si>
  <si>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</si>
  <si>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</si>
  <si>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</si>
  <si>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</si>
  <si>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</si>
  <si>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</si>
  <si>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</si>
  <si>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</si>
  <si>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</si>
  <si>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</si>
  <si>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</si>
  <si>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</si>
  <si>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</si>
  <si>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</si>
  <si>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</si>
  <si>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</si>
  <si>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</si>
  <si>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</si>
  <si>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</si>
  <si>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</si>
  <si>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</si>
  <si>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</si>
  <si>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</si>
  <si>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</si>
  <si>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</si>
  <si>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</si>
  <si>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</si>
  <si>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</si>
  <si>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</si>
  <si>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</si>
  <si>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</si>
  <si>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</si>
  <si>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</si>
  <si>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</si>
  <si>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</si>
  <si>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</si>
  <si>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</si>
  <si>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</si>
  <si>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</si>
  <si>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</si>
  <si>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</si>
  <si>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</si>
  <si>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</si>
  <si>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</si>
  <si>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</si>
  <si>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</si>
  <si>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</si>
  <si>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</si>
  <si>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</si>
  <si>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</si>
  <si>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</si>
  <si>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</si>
  <si>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</si>
  <si>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</si>
  <si>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</si>
  <si>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</si>
  <si>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</si>
  <si>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</si>
  <si>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</si>
  <si>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</si>
  <si>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</si>
  <si>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</si>
  <si>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</si>
  <si>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</si>
  <si>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</si>
  <si>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</si>
  <si>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</si>
  <si>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</si>
  <si>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</si>
  <si>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</si>
  <si>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</si>
  <si>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</si>
  <si>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</si>
  <si>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</si>
  <si>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</si>
  <si>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</si>
  <si>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</si>
  <si>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</si>
  <si>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</si>
  <si>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</si>
  <si>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</si>
  <si>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</si>
  <si>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</si>
  <si>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</si>
  <si>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</si>
  <si>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</si>
  <si>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</si>
  <si>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</si>
  <si>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</si>
  <si>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</si>
  <si>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</si>
  <si>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</si>
  <si>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</si>
  <si>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</si>
  <si>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</si>
  <si>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</si>
  <si>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</si>
  <si>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</si>
  <si>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</si>
  <si>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</si>
  <si>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</si>
  <si>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</si>
  <si>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</si>
  <si>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</si>
  <si>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</si>
  <si>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</si>
  <si>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</si>
  <si>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</si>
  <si>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</si>
  <si>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</si>
  <si>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</si>
  <si>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</si>
  <si>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</si>
  <si>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</si>
  <si>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</si>
  <si>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</si>
  <si>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</si>
  <si>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</si>
  <si>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</si>
  <si>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</si>
  <si>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</si>
  <si>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</si>
  <si>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</si>
  <si>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</si>
  <si>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</si>
  <si>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</si>
  <si>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</si>
  <si>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</si>
  <si>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</si>
  <si>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</si>
  <si>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</si>
  <si>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</si>
  <si>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</si>
  <si>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</si>
  <si>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</si>
  <si>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</si>
  <si>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</si>
  <si>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</si>
  <si>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</si>
  <si>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</si>
  <si>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</si>
  <si>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</si>
  <si>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</si>
  <si>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</si>
  <si>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</si>
  <si>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</si>
  <si>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</si>
  <si>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</si>
  <si>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</si>
  <si>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</si>
  <si>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</si>
  <si>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</si>
  <si>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</si>
  <si>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</si>
  <si>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</si>
  <si>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</si>
  <si>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</si>
  <si>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</si>
  <si>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</si>
  <si>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</si>
  <si>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</si>
  <si>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</si>
  <si>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</si>
  <si>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</si>
  <si>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</si>
  <si>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</si>
  <si>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</si>
  <si>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</si>
  <si>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</si>
  <si>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</si>
  <si>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</si>
  <si>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</si>
  <si>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</si>
  <si>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</si>
  <si>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</si>
  <si>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</si>
  <si>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</si>
  <si>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</si>
  <si>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</si>
  <si>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</si>
  <si>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</si>
  <si>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</si>
  <si>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</si>
  <si>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</si>
  <si>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</si>
  <si>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</si>
  <si>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</si>
  <si>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</si>
  <si>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</si>
  <si>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</si>
  <si>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</si>
  <si>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</si>
  <si>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</si>
  <si>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</si>
  <si>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</si>
  <si>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</si>
  <si>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</si>
  <si>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</si>
  <si>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</si>
  <si>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</si>
  <si>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</si>
  <si>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</si>
  <si>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</si>
  <si>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</si>
  <si>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</si>
  <si>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</si>
  <si>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</si>
  <si>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</si>
  <si>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</si>
  <si>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</si>
  <si>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</si>
  <si>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</si>
  <si>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</si>
  <si>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</si>
  <si>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</si>
  <si>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</si>
  <si>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</si>
  <si>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</si>
  <si>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</si>
  <si>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</si>
  <si>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</si>
  <si>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</si>
  <si>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</si>
  <si>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</si>
  <si>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</si>
  <si>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</si>
  <si>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</si>
  <si>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</si>
  <si>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</si>
  <si>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</si>
  <si>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</si>
  <si>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</si>
  <si>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</si>
  <si>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</si>
  <si>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</si>
  <si>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</si>
  <si>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</si>
  <si>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</si>
  <si>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</si>
  <si>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</si>
  <si>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</si>
  <si>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</si>
  <si>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</si>
  <si>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</si>
  <si>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</si>
  <si>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</si>
  <si>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</si>
  <si>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</si>
  <si>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</si>
  <si>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</si>
  <si>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</si>
  <si>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</si>
  <si>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</si>
  <si>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</si>
  <si>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</si>
  <si>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</si>
  <si>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</si>
  <si>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</si>
  <si>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</si>
  <si>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</si>
  <si>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</si>
  <si>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</si>
  <si>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</si>
  <si>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</si>
  <si>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</si>
  <si>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</si>
  <si>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</si>
  <si>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</si>
  <si>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</si>
  <si>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</si>
  <si>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</si>
  <si>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</si>
  <si>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</si>
  <si>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</si>
  <si>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</si>
  <si>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</si>
  <si>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</si>
  <si>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</si>
  <si>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</si>
  <si>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</si>
  <si>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</si>
  <si>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</si>
  <si>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</si>
  <si>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</si>
  <si>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</si>
  <si>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</si>
  <si>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</si>
  <si>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</si>
  <si>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</si>
  <si>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</si>
  <si>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</si>
  <si>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</si>
  <si>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</si>
  <si>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</si>
  <si>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</si>
  <si>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</si>
  <si>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</si>
  <si>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</si>
  <si>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</si>
  <si>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</si>
  <si>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</si>
  <si>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</si>
  <si>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</si>
  <si>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</si>
  <si>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</si>
  <si>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</si>
  <si>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</si>
  <si>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</si>
  <si>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</si>
  <si>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</si>
  <si>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</si>
  <si>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</si>
  <si>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</si>
  <si>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</si>
  <si>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</si>
  <si>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</si>
  <si>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</si>
  <si>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</si>
  <si>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</si>
  <si>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</si>
  <si>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</si>
  <si>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</si>
  <si>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</si>
  <si>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</si>
  <si>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</si>
  <si>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</si>
  <si>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</si>
  <si>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</si>
  <si>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</si>
  <si>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</si>
  <si>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</si>
  <si>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</si>
  <si>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</si>
  <si>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</si>
  <si>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</si>
  <si>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</si>
  <si>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</si>
  <si>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</si>
  <si>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</si>
  <si>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</si>
  <si>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</si>
  <si>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</si>
  <si>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</si>
  <si>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</si>
  <si>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</si>
  <si>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</si>
  <si>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</si>
  <si>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</si>
  <si>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</si>
  <si>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</si>
  <si>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</si>
  <si>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</si>
  <si>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</si>
  <si>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</si>
  <si>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</si>
  <si>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</si>
  <si>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</si>
  <si>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</si>
  <si>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</si>
  <si>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</si>
  <si>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</si>
  <si>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</si>
  <si>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</si>
  <si>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</si>
  <si>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</si>
  <si>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</si>
  <si>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</si>
  <si>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</si>
  <si>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</si>
  <si>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</si>
  <si>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</si>
  <si>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</si>
  <si>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</si>
  <si>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</si>
  <si>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</si>
  <si>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</si>
  <si>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</si>
  <si>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</si>
  <si>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</si>
  <si>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</si>
  <si>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</si>
  <si>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</si>
  <si>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</si>
  <si>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</si>
  <si>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</si>
  <si>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</si>
  <si>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</si>
  <si>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</si>
  <si>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</si>
  <si>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</si>
  <si>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</si>
  <si>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</si>
  <si>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</si>
  <si>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</si>
  <si>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</si>
  <si>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</si>
  <si>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</si>
  <si>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</si>
  <si>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</si>
  <si>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</si>
  <si>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</si>
  <si>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</si>
  <si>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</si>
  <si>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</si>
  <si>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</si>
  <si>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</si>
  <si>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</si>
  <si>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</si>
  <si>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</si>
  <si>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</si>
  <si>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</si>
  <si>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</si>
  <si>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</si>
  <si>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</si>
  <si>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</si>
  <si>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</si>
  <si>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</si>
  <si>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</si>
  <si>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</si>
  <si>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</si>
  <si>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</si>
  <si>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</si>
  <si>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</si>
  <si>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</si>
  <si>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</si>
  <si>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</si>
  <si>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</si>
  <si>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</si>
  <si>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</si>
  <si>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</si>
  <si>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</si>
  <si>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</si>
  <si>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</si>
  <si>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</si>
  <si>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</si>
  <si>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</si>
  <si>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</si>
  <si>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</si>
  <si>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</si>
  <si>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</si>
  <si>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</si>
  <si>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</si>
  <si>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</si>
  <si>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</si>
  <si>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</si>
  <si>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</si>
  <si>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</si>
  <si>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</si>
  <si>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</si>
  <si>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</si>
  <si>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</si>
  <si>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</si>
  <si>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</si>
  <si>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</si>
  <si>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</si>
  <si>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</si>
  <si>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</si>
  <si>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</si>
  <si>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</si>
  <si>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</si>
  <si>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</si>
  <si>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</si>
  <si>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</si>
  <si>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</si>
  <si>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</si>
  <si>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</si>
  <si>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</si>
  <si>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</si>
  <si>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</si>
  <si>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</si>
  <si>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</si>
  <si>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</si>
  <si>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</si>
  <si>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</si>
  <si>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</si>
  <si>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</si>
  <si>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</si>
  <si>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</si>
  <si>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</si>
  <si>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</si>
  <si>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</si>
  <si>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</si>
  <si>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</si>
  <si>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</si>
  <si>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</si>
  <si>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</si>
  <si>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</si>
  <si>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</si>
  <si>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</si>
  <si>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</si>
  <si>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</si>
  <si>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</si>
  <si>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</si>
  <si>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</si>
  <si>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</si>
  <si>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</si>
  <si>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</si>
  <si>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</si>
  <si>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</si>
  <si>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</si>
  <si>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</si>
  <si>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</si>
  <si>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</si>
  <si>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</si>
  <si>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</si>
  <si>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</si>
  <si>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</si>
  <si>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</si>
  <si>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</si>
  <si>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</si>
  <si>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</si>
  <si>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</si>
  <si>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</si>
  <si>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</si>
  <si>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</si>
  <si>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</si>
  <si>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</si>
  <si>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</si>
  <si>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</si>
  <si>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</si>
  <si>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</si>
  <si>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</si>
  <si>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</si>
  <si>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</si>
  <si>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</si>
  <si>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</si>
  <si>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</si>
  <si>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</si>
  <si>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</si>
  <si>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</si>
  <si>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</si>
  <si>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</si>
  <si>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</si>
  <si>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</si>
  <si>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</si>
  <si>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</si>
  <si>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</si>
  <si>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</si>
  <si>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</si>
  <si>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</si>
  <si>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</si>
  <si>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</si>
  <si>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</si>
  <si>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</si>
  <si>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</si>
  <si>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</si>
  <si>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</si>
  <si>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</si>
  <si>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</si>
  <si>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</si>
  <si>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</si>
  <si>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</si>
  <si>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</si>
  <si>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</si>
  <si>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</si>
  <si>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</si>
  <si>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</si>
  <si>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</si>
  <si>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</si>
  <si>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</si>
  <si>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</si>
  <si>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</si>
  <si>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</si>
  <si>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</si>
  <si>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</si>
  <si>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</si>
  <si>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</si>
  <si>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</si>
  <si>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</si>
  <si>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</si>
  <si>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</si>
  <si>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</si>
  <si>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</si>
  <si>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</si>
  <si>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</si>
  <si>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</si>
  <si>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</si>
  <si>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</si>
  <si>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</si>
  <si>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</si>
  <si>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</si>
  <si>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</si>
  <si>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</si>
  <si>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</si>
  <si>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</si>
  <si>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</si>
  <si>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</si>
  <si>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</si>
  <si>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</si>
  <si>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</si>
  <si>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</si>
  <si>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</si>
  <si>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</si>
  <si>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</si>
  <si>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</si>
  <si>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</si>
  <si>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</si>
  <si>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</si>
  <si>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</si>
  <si>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</si>
  <si>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</si>
  <si>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</si>
  <si>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</si>
  <si>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</si>
  <si>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</si>
  <si>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</si>
  <si>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</si>
  <si>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</si>
  <si>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</si>
  <si>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</si>
  <si>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</si>
  <si>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</si>
  <si>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</si>
  <si>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</si>
  <si>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</si>
  <si>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</si>
  <si>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</si>
  <si>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</si>
  <si>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</si>
  <si>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</si>
  <si>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</si>
  <si>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</si>
  <si>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</si>
  <si>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</si>
  <si>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</si>
  <si>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</si>
  <si>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</si>
  <si>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</si>
  <si>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</si>
  <si>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</si>
  <si>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</si>
  <si>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</si>
  <si>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</si>
  <si>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</si>
  <si>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</si>
  <si>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</si>
  <si>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</si>
  <si>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</si>
  <si>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</si>
  <si>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</si>
  <si>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</si>
  <si>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</si>
  <si>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</si>
  <si>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</si>
  <si>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</si>
  <si>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</si>
  <si>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</si>
  <si>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</si>
  <si>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</si>
  <si>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</si>
  <si>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</si>
  <si>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</si>
  <si>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</si>
  <si>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</si>
  <si>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</si>
  <si>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</si>
  <si>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</si>
  <si>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</si>
  <si>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</si>
  <si>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</si>
  <si>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</si>
  <si>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</si>
  <si>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</si>
  <si>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</si>
  <si>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</si>
  <si>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</si>
  <si>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</si>
  <si>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</si>
  <si>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</si>
  <si>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</si>
  <si>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</si>
  <si>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</si>
  <si>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</si>
  <si>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</si>
  <si>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</si>
  <si>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</si>
  <si>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</si>
  <si>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</si>
  <si>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</si>
  <si>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</si>
  <si>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</si>
  <si>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</si>
  <si>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</si>
  <si>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</si>
  <si>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</si>
  <si>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</si>
  <si>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</si>
  <si>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</si>
  <si>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</si>
  <si>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</si>
  <si>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</si>
  <si>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</si>
  <si>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</si>
  <si>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</si>
  <si>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</si>
  <si>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</si>
  <si>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</si>
  <si>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</si>
  <si>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</si>
  <si>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</si>
  <si>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</si>
  <si>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</si>
  <si>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</si>
  <si>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</si>
  <si>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</si>
  <si>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</si>
  <si>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</si>
  <si>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</si>
  <si>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</si>
  <si>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</si>
  <si>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</si>
  <si>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</si>
  <si>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</si>
  <si>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</si>
  <si>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</si>
  <si>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</si>
  <si>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</si>
  <si>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</si>
  <si>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</si>
  <si>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</si>
  <si>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</si>
  <si>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</si>
  <si>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</si>
  <si>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</si>
  <si>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</si>
  <si>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</si>
  <si>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</si>
  <si>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</si>
  <si>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</si>
  <si>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</si>
  <si>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</si>
  <si>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</si>
  <si>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</si>
  <si>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</si>
  <si>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</si>
  <si>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</si>
  <si>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</si>
  <si>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</si>
  <si>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</si>
  <si>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</si>
  <si>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</si>
  <si>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</si>
  <si>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</si>
  <si>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</si>
  <si>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</si>
  <si>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</si>
  <si>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</si>
  <si>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</si>
  <si>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</si>
  <si>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</si>
  <si>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</si>
  <si>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</si>
  <si>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</si>
  <si>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</si>
  <si>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</si>
  <si>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</si>
  <si>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</si>
  <si>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</si>
  <si>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</si>
  <si>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</si>
  <si>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</si>
  <si>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</si>
  <si>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</si>
  <si>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</si>
  <si>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</si>
  <si>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</si>
  <si>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</si>
  <si>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</si>
  <si>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</si>
  <si>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</si>
  <si>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</si>
  <si>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</si>
  <si>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</si>
  <si>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</si>
  <si>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</si>
  <si>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</si>
  <si>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</si>
  <si>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</si>
  <si>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</si>
  <si>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</si>
  <si>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</si>
  <si>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</si>
  <si>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</si>
  <si>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</si>
  <si>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</si>
  <si>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</si>
  <si>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</si>
  <si>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</si>
  <si>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</si>
  <si>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</si>
  <si>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</si>
  <si>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</si>
  <si>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</si>
  <si>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</si>
  <si>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</si>
  <si>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</si>
  <si>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</si>
  <si>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</si>
  <si>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</si>
  <si>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</si>
  <si>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</si>
  <si>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</si>
  <si>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</si>
  <si>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</si>
  <si>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</si>
  <si>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</si>
  <si>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</si>
  <si>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</si>
  <si>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</si>
  <si>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</si>
  <si>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</si>
  <si>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</si>
  <si>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</si>
  <si>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</si>
  <si>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</si>
  <si>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</si>
  <si>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</si>
  <si>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</si>
  <si>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</si>
  <si>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</si>
  <si>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</si>
  <si>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</si>
  <si>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</si>
  <si>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</si>
  <si>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</si>
  <si>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</si>
  <si>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</si>
  <si>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</si>
  <si>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</si>
  <si>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</si>
  <si>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</si>
  <si>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</si>
  <si>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</si>
  <si>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</si>
  <si>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</si>
  <si>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</si>
  <si>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</si>
  <si>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</si>
  <si>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</si>
  <si>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</si>
  <si>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</si>
  <si>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</si>
  <si>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</si>
  <si>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</si>
  <si>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</si>
  <si>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</si>
  <si>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</si>
  <si>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</si>
  <si>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</si>
  <si>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</si>
  <si>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</si>
  <si>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</si>
  <si>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</si>
  <si>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</si>
  <si>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</si>
  <si>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</si>
  <si>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</si>
  <si>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</si>
  <si>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</si>
  <si>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</si>
  <si>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</si>
  <si>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</si>
  <si>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</si>
  <si>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</si>
  <si>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</si>
  <si>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</si>
  <si>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</si>
  <si>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</si>
  <si>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</si>
  <si>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</si>
  <si>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</si>
  <si>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</si>
  <si>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</si>
  <si>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</si>
  <si>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</si>
  <si>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</si>
  <si>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</si>
  <si>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</si>
  <si>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</si>
  <si>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</si>
  <si>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</si>
  <si>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</si>
  <si>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</si>
  <si>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</si>
  <si>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</si>
  <si>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</si>
  <si>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</si>
  <si>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</si>
  <si>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</si>
  <si>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</si>
  <si>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</si>
  <si>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</si>
  <si>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</si>
  <si>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</si>
  <si>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</si>
  <si>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</si>
  <si>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</si>
  <si>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</si>
  <si>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</si>
  <si>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</si>
  <si>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</si>
  <si>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</si>
  <si>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</si>
  <si>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</si>
  <si>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</si>
  <si>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</si>
  <si>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</si>
  <si>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</si>
  <si>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</si>
  <si>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</si>
  <si>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</si>
  <si>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</si>
  <si>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</si>
  <si>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</si>
  <si>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</si>
  <si>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</si>
  <si>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</si>
  <si>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</si>
  <si>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</si>
  <si>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</si>
  <si>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</si>
  <si>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</si>
  <si>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</si>
  <si>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</si>
  <si>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</si>
  <si>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</si>
  <si>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</si>
  <si>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</si>
  <si>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</si>
  <si>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</si>
  <si>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</si>
  <si>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</si>
  <si>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</si>
  <si>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</si>
  <si>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</si>
  <si>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</si>
  <si>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</si>
  <si>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</si>
  <si>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</si>
  <si>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</si>
  <si>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</si>
  <si>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</si>
  <si>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</si>
  <si>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</si>
  <si>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</si>
  <si>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</si>
  <si>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</si>
  <si>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</si>
  <si>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</si>
  <si>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</si>
  <si>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</si>
  <si>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</si>
  <si>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</si>
  <si>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</si>
  <si>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</si>
  <si>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</si>
  <si>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</si>
  <si>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</si>
  <si>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</si>
  <si>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</si>
  <si>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</si>
  <si>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</si>
  <si>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</si>
  <si>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</si>
  <si>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</si>
  <si>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</si>
  <si>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</si>
  <si>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</si>
  <si>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</si>
  <si>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</si>
  <si>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</si>
  <si>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</si>
  <si>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</si>
  <si>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</si>
  <si>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</si>
  <si>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</si>
  <si>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</si>
  <si>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</si>
  <si>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</si>
  <si>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</si>
  <si>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</si>
  <si>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</si>
  <si>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</si>
  <si>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</si>
  <si>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</si>
  <si>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</si>
  <si>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</si>
  <si>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</si>
  <si>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</si>
  <si>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</si>
  <si>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</si>
  <si>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</si>
  <si>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</si>
  <si>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</si>
  <si>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</si>
  <si>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</si>
  <si>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</si>
  <si>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</si>
  <si>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</si>
  <si>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</si>
  <si>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</si>
  <si>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</si>
  <si>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</si>
  <si>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</si>
  <si>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</si>
  <si>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</si>
  <si>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</si>
  <si>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</si>
  <si>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</si>
  <si>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</si>
  <si>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</si>
  <si>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</si>
  <si>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</si>
  <si>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</si>
  <si>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</si>
  <si>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</si>
  <si>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</si>
  <si>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</si>
  <si>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</si>
  <si>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</si>
  <si>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</si>
  <si>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</si>
  <si>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</si>
  <si>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</si>
  <si>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</si>
  <si>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</si>
  <si>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</si>
  <si>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</si>
  <si>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</si>
  <si>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</si>
  <si>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</si>
  <si>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</si>
  <si>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</si>
  <si>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</si>
  <si>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</si>
  <si>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</si>
  <si>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</si>
  <si>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</si>
  <si>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</si>
  <si>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</si>
  <si>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</si>
  <si>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</si>
  <si>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</si>
  <si>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</si>
  <si>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</si>
  <si>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</si>
  <si>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</si>
  <si>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</si>
  <si>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</si>
  <si>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</si>
  <si>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</si>
  <si>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</si>
  <si>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</si>
  <si>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</si>
  <si>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</si>
  <si>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</si>
  <si>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</si>
  <si>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</si>
  <si>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</si>
  <si>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</si>
  <si>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</si>
  <si>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</si>
  <si>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</si>
  <si>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</si>
  <si>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</si>
  <si>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</si>
  <si>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</si>
  <si>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</si>
  <si>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</si>
  <si>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</si>
  <si>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</si>
  <si>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</si>
  <si>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</si>
  <si>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</si>
  <si>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</si>
  <si>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</si>
  <si>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</si>
  <si>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</si>
  <si>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</si>
  <si>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</si>
  <si>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</si>
  <si>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</si>
  <si>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</si>
  <si>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</si>
  <si>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</si>
  <si>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</si>
  <si>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</si>
  <si>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</si>
  <si>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</si>
  <si>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</si>
  <si>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</si>
  <si>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</si>
  <si>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</si>
  <si>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</si>
  <si>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</si>
  <si>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</si>
  <si>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</si>
  <si>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</si>
  <si>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</si>
  <si>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</si>
  <si>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</si>
  <si>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</si>
  <si>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</si>
  <si>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</si>
  <si>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</si>
  <si>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</si>
  <si>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</si>
  <si>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</si>
  <si>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</si>
  <si>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</si>
  <si>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</si>
  <si>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</si>
  <si>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</si>
  <si>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</si>
  <si>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</si>
  <si>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</si>
  <si>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</si>
  <si>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</si>
  <si>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</si>
  <si>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</si>
  <si>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</si>
  <si>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</si>
  <si>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</si>
  <si>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</si>
  <si>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</si>
  <si>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</si>
  <si>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</si>
  <si>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</si>
  <si>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</si>
  <si>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</si>
  <si>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</si>
  <si>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</si>
  <si>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</si>
  <si>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</si>
  <si>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</si>
  <si>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</si>
  <si>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</si>
  <si>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</si>
  <si>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</si>
  <si>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</si>
  <si>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</si>
  <si>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</si>
  <si>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</si>
  <si>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</si>
  <si>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</si>
  <si>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</si>
  <si>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</si>
  <si>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</si>
  <si>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</si>
  <si>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</si>
  <si>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</si>
  <si>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</si>
  <si>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</si>
  <si>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</si>
  <si>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</si>
  <si>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</si>
  <si>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</si>
  <si>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</si>
  <si>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</si>
  <si>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</si>
  <si>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</si>
  <si>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</si>
  <si>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</si>
  <si>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</si>
  <si>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</si>
  <si>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</si>
  <si>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</si>
  <si>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</si>
  <si>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</si>
  <si>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</si>
  <si>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</si>
  <si>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</si>
  <si>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</si>
  <si>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</si>
  <si>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</si>
  <si>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</si>
  <si>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</si>
  <si>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</si>
  <si>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</si>
  <si>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</si>
  <si>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</si>
  <si>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</si>
  <si>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</si>
  <si>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</si>
  <si>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</si>
  <si>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</si>
  <si>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</si>
  <si>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</si>
  <si>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</si>
  <si>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</si>
  <si>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</si>
  <si>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</si>
  <si>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</si>
  <si>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</si>
  <si>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</si>
  <si>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</si>
  <si>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</si>
  <si>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</si>
  <si>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</si>
  <si>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</si>
  <si>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</si>
  <si>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</si>
  <si>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</si>
  <si>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</si>
  <si>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</si>
  <si>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</si>
  <si>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</si>
  <si>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</si>
  <si>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</si>
  <si>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</si>
  <si>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</si>
  <si>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</si>
  <si>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</si>
  <si>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</si>
  <si>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</si>
  <si>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</si>
  <si>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</si>
  <si>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</si>
  <si>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</si>
  <si>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</si>
  <si>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</si>
  <si>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</si>
  <si>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</si>
  <si>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</si>
  <si>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</si>
  <si>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</si>
  <si>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</si>
  <si>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</si>
  <si>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</si>
  <si>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</si>
  <si>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</si>
  <si>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</si>
  <si>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</si>
  <si>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</si>
  <si>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</si>
  <si>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</si>
  <si>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</si>
  <si>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</si>
  <si>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</si>
  <si>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</si>
  <si>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</si>
  <si>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</si>
  <si>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</si>
  <si>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</si>
  <si>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</si>
  <si>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</si>
  <si>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</si>
  <si>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</si>
  <si>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</si>
  <si>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</si>
  <si>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</si>
  <si>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</si>
  <si>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</si>
  <si>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</si>
  <si>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</si>
  <si>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</si>
  <si>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</si>
  <si>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</si>
  <si>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</si>
  <si>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</si>
  <si>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</si>
  <si>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</si>
  <si>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</si>
  <si>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</si>
  <si>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</si>
  <si>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</si>
  <si>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</si>
  <si>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</si>
  <si>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</si>
  <si>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</si>
  <si>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</si>
  <si>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</si>
  <si>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</si>
  <si>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</si>
  <si>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</si>
  <si>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</si>
  <si>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</si>
  <si>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</si>
  <si>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</si>
  <si>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</si>
  <si>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</si>
  <si>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</si>
  <si>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</si>
  <si>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</si>
  <si>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</si>
  <si>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</si>
  <si>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</si>
  <si>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</si>
  <si>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</si>
  <si>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</si>
  <si>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</si>
  <si>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</si>
  <si>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</si>
  <si>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</si>
  <si>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</si>
  <si>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</si>
  <si>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</si>
  <si>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</si>
  <si>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</si>
  <si>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</si>
  <si>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</si>
  <si>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</si>
  <si>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</si>
  <si>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</si>
  <si>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</si>
  <si>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</si>
  <si>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</si>
  <si>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</si>
  <si>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</si>
  <si>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</si>
  <si>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</si>
  <si>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</si>
  <si>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</si>
  <si>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</si>
  <si>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</si>
  <si>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</si>
  <si>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</si>
  <si>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</si>
  <si>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</si>
  <si>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</si>
  <si>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</si>
  <si>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</si>
  <si>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</si>
  <si>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</si>
  <si>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</si>
  <si>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</si>
  <si>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</si>
  <si>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</si>
  <si>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</si>
  <si>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</si>
  <si>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</si>
  <si>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</si>
  <si>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</si>
  <si>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</si>
  <si>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</si>
  <si>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</si>
  <si>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</si>
  <si>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</si>
  <si>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</si>
  <si>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</si>
  <si>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</si>
  <si>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</si>
  <si>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</si>
  <si>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</si>
  <si>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</si>
  <si>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</si>
  <si>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</si>
  <si>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</si>
  <si>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</si>
  <si>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</si>
  <si>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</si>
  <si>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</si>
  <si>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</si>
  <si>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</si>
  <si>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</si>
  <si>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</si>
  <si>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</si>
  <si>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</si>
  <si>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</si>
  <si>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</si>
  <si>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</si>
  <si>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</si>
  <si>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</si>
  <si>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</si>
  <si>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</si>
  <si>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</si>
  <si>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</si>
  <si>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</si>
  <si>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</si>
  <si>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</si>
  <si>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</si>
  <si>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</si>
  <si>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</si>
  <si>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</si>
  <si>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</si>
  <si>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</si>
  <si>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</si>
  <si>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</si>
  <si>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</si>
  <si>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</si>
  <si>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</si>
  <si>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</si>
  <si>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</si>
  <si>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</si>
  <si>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</si>
  <si>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</si>
  <si>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</si>
  <si>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</si>
  <si>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</si>
  <si>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</si>
  <si>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</si>
  <si>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</si>
  <si>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</si>
  <si>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</si>
  <si>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</si>
  <si>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</si>
  <si>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</si>
  <si>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</si>
  <si>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</si>
  <si>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</si>
  <si>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</si>
  <si>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</si>
  <si>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</si>
  <si>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</si>
  <si>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</si>
  <si>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</si>
  <si>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</si>
  <si>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</si>
  <si>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</si>
  <si>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</si>
  <si>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</si>
  <si>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</si>
  <si>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</si>
  <si>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</si>
  <si>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</si>
  <si>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</si>
  <si>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</si>
  <si>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</si>
  <si>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</si>
  <si>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</si>
  <si>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</si>
  <si>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</si>
  <si>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</si>
  <si>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</si>
  <si>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</si>
  <si>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</si>
  <si>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</si>
  <si>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</si>
  <si>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</si>
  <si>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</si>
  <si>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</si>
  <si>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</si>
  <si>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</si>
  <si>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</si>
  <si>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</si>
  <si>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</si>
  <si>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</si>
  <si>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</si>
  <si>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</si>
  <si>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</si>
  <si>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</si>
  <si>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</si>
  <si>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</si>
  <si>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</si>
  <si>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</si>
  <si>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</si>
  <si>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</si>
  <si>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</si>
  <si>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</si>
  <si>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</si>
  <si>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</si>
  <si>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</si>
  <si>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</si>
  <si>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</si>
  <si>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</si>
  <si>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</si>
  <si>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</si>
  <si>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</si>
  <si>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</si>
  <si>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</si>
  <si>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</si>
  <si>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</si>
  <si>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</si>
  <si>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</si>
  <si>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</si>
  <si>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</si>
  <si>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</si>
  <si>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</si>
  <si>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</si>
  <si>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</si>
  <si>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</si>
  <si>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</si>
  <si>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</si>
  <si>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</si>
  <si>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</si>
  <si>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</si>
  <si>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</si>
  <si>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</si>
  <si>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</si>
  <si>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</si>
  <si>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</si>
  <si>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</si>
  <si>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</si>
  <si>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</si>
  <si>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</si>
  <si>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</si>
  <si>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</si>
  <si>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</si>
  <si>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</si>
  <si>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</si>
  <si>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</si>
  <si>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</si>
  <si>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</si>
  <si>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</si>
  <si>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</si>
  <si>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</si>
  <si>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</si>
  <si>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</si>
  <si>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</si>
  <si>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</si>
  <si>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</si>
  <si>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</si>
  <si>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</si>
  <si>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</si>
  <si>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</si>
  <si>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</si>
  <si>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</si>
  <si>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</si>
  <si>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</si>
  <si>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</si>
  <si>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</si>
  <si>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</si>
  <si>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</si>
  <si>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</si>
  <si>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</si>
  <si>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</si>
  <si>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</si>
  <si>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</si>
  <si>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</si>
  <si>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</si>
  <si>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</si>
  <si>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</si>
  <si>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</si>
  <si>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</si>
  <si>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</si>
  <si>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</si>
  <si>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</si>
  <si>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</si>
  <si>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</si>
  <si>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</si>
  <si>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</si>
  <si>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</si>
  <si>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</si>
  <si>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</si>
  <si>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</si>
  <si>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</si>
  <si>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</si>
  <si>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</si>
  <si>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</si>
  <si>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</si>
  <si>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</si>
  <si>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</si>
  <si>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</si>
  <si>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</si>
  <si>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</si>
  <si>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</si>
  <si>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</si>
  <si>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</si>
  <si>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</si>
  <si>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</si>
  <si>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</si>
  <si>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</si>
  <si>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</si>
  <si>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</si>
  <si>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</si>
  <si>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</si>
  <si>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</si>
  <si>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</si>
  <si>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</si>
  <si>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</si>
  <si>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</si>
  <si>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</si>
  <si>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</si>
  <si>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</si>
  <si>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</si>
  <si>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</si>
  <si>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</si>
  <si>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</si>
  <si>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</si>
  <si>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</si>
  <si>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</si>
  <si>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</si>
  <si>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</si>
  <si>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</si>
  <si>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</si>
  <si>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</si>
  <si>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</si>
  <si>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</si>
  <si>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</si>
  <si>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</si>
  <si>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</si>
  <si>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</si>
  <si>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</si>
  <si>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</si>
  <si>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</si>
  <si>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</si>
  <si>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</si>
  <si>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</si>
  <si>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</si>
  <si>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</si>
  <si>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</si>
  <si>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</si>
  <si>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</si>
  <si>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</si>
  <si>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</si>
  <si>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</si>
  <si>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</si>
  <si>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</si>
  <si>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</si>
  <si>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</si>
  <si>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</si>
  <si>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</si>
  <si>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</si>
  <si>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</si>
  <si>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</si>
  <si>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</si>
  <si>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</si>
  <si>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</si>
  <si>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</si>
  <si>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</si>
  <si>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</si>
  <si>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</si>
  <si>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</si>
  <si>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</si>
  <si>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</si>
  <si>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</si>
  <si>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</si>
  <si>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</si>
  <si>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</si>
  <si>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</si>
  <si>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</si>
  <si>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</si>
  <si>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</si>
  <si>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</si>
  <si>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</si>
  <si>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</si>
  <si>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</si>
  <si>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</si>
  <si>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</si>
  <si>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</si>
  <si>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</si>
  <si>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</si>
  <si>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</si>
  <si>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</si>
  <si>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</si>
  <si>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</si>
  <si>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</si>
  <si>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</si>
  <si>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</si>
  <si>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</si>
  <si>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</si>
  <si>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</si>
  <si>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</si>
  <si>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</si>
  <si>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</si>
  <si>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</si>
  <si>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</si>
  <si>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</si>
  <si>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</si>
  <si>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</si>
  <si>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</si>
  <si>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</si>
  <si>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</si>
  <si>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</si>
  <si>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</si>
  <si>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</si>
  <si>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</si>
  <si>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</si>
  <si>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</si>
  <si>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</si>
  <si>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</si>
  <si>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</si>
  <si>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</si>
  <si>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</si>
  <si>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</si>
  <si>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</si>
  <si>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</si>
  <si>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</si>
  <si>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</si>
  <si>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</si>
  <si>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</si>
  <si>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</si>
  <si>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</si>
  <si>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</si>
  <si>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</si>
  <si>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</si>
  <si>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</si>
  <si>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</si>
  <si>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</si>
  <si>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</si>
  <si>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</si>
  <si>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</si>
  <si>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</si>
  <si>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</si>
  <si>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</si>
  <si>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</si>
  <si>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</si>
  <si>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</si>
  <si>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</si>
  <si>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</si>
  <si>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</si>
  <si>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</si>
  <si>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</si>
  <si>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</si>
  <si>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</si>
  <si>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</si>
  <si>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</si>
  <si>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</si>
  <si>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</si>
  <si>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</si>
  <si>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</si>
  <si>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</si>
  <si>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</si>
  <si>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</si>
  <si>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</si>
  <si>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</si>
  <si>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</si>
  <si>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</si>
  <si>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</si>
  <si>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</si>
  <si>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</si>
  <si>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</si>
  <si>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</si>
  <si>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</si>
  <si>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</si>
  <si>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</si>
  <si>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</si>
  <si>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</si>
  <si>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</si>
  <si>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</si>
  <si>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</si>
  <si>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</si>
  <si>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</si>
  <si>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</si>
  <si>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</si>
  <si>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</si>
  <si>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</si>
  <si>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</si>
  <si>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</si>
  <si>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</si>
  <si>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</si>
  <si>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</si>
  <si>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</si>
  <si>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</si>
  <si>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</si>
  <si>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</si>
  <si>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</si>
  <si>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</si>
  <si>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</si>
  <si>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</si>
  <si>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</si>
  <si>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</si>
  <si>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</si>
  <si>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</si>
  <si>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</si>
  <si>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</si>
  <si>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</si>
  <si>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</si>
  <si>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</si>
  <si>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</si>
  <si>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</si>
  <si>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</si>
  <si>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</si>
  <si>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</si>
  <si>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</si>
  <si>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</si>
  <si>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</si>
  <si>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</si>
  <si>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</si>
  <si>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</si>
  <si>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</si>
  <si>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</si>
  <si>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</si>
  <si>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</si>
  <si>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</si>
  <si>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</si>
  <si>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</si>
  <si>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</si>
  <si>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</si>
  <si>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</si>
  <si>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</si>
  <si>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</si>
  <si>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</si>
  <si>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</si>
  <si>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</si>
  <si>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</si>
  <si>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</si>
  <si>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</si>
  <si>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</si>
  <si>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</si>
  <si>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</si>
  <si>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</si>
  <si>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</si>
  <si>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</si>
  <si>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</si>
  <si>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</si>
  <si>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</si>
  <si>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</si>
  <si>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</si>
  <si>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</si>
  <si>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</si>
  <si>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</si>
  <si>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</si>
  <si>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</si>
  <si>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</si>
  <si>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</si>
  <si>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</si>
  <si>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</si>
  <si>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</si>
  <si>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</si>
  <si>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</si>
  <si>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</si>
  <si>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</si>
  <si>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</si>
  <si>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</si>
  <si>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</si>
  <si>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</si>
  <si>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</si>
  <si>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</si>
  <si>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</si>
  <si>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</si>
  <si>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</si>
  <si>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</si>
  <si>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</si>
  <si>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</si>
  <si>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</si>
  <si>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</si>
  <si>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</si>
  <si>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</si>
  <si>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</si>
  <si>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</si>
  <si>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</si>
  <si>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</si>
  <si>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</si>
  <si>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</si>
  <si>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</si>
  <si>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</si>
  <si>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</si>
  <si>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</si>
  <si>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</si>
  <si>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</si>
  <si>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</si>
  <si>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</si>
  <si>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</si>
  <si>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</si>
  <si>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</si>
  <si>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</si>
  <si>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</si>
  <si>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</si>
  <si>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</si>
  <si>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</si>
  <si>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</si>
  <si>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</si>
  <si>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</si>
  <si>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</si>
  <si>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</si>
  <si>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</si>
  <si>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</si>
  <si>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</si>
  <si>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</si>
  <si>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</si>
  <si>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</si>
  <si>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</si>
  <si>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</si>
  <si>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</si>
  <si>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</si>
  <si>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</si>
  <si>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</si>
  <si>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</si>
  <si>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</si>
  <si>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</si>
  <si>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</si>
  <si>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</si>
  <si>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</si>
  <si>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</si>
  <si>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</si>
  <si>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</si>
  <si>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</si>
  <si>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</si>
  <si>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</si>
  <si>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</si>
  <si>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</si>
  <si>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</si>
  <si>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</si>
  <si>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</si>
  <si>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</si>
  <si>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</si>
  <si>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</si>
  <si>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</si>
  <si>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</si>
  <si>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</si>
  <si>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</si>
  <si>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</si>
  <si>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</si>
  <si>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</si>
  <si>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</si>
  <si>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</si>
  <si>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</si>
  <si>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</si>
  <si>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</si>
  <si>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</si>
  <si>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</si>
  <si>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</si>
  <si>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</si>
  <si>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</si>
  <si>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</si>
  <si>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</si>
  <si>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</si>
  <si>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</si>
  <si>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</si>
  <si>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</si>
  <si>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</si>
  <si>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</si>
  <si>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</si>
  <si>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</si>
  <si>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</si>
  <si>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</si>
  <si>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</si>
  <si>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</si>
  <si>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</si>
  <si>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</si>
  <si>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</si>
  <si>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</si>
  <si>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</si>
  <si>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</si>
  <si>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</si>
  <si>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</si>
  <si>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</si>
  <si>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</si>
  <si>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</si>
  <si>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</si>
  <si>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</si>
  <si>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</si>
  <si>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</si>
  <si>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</si>
  <si>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</si>
  <si>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</si>
  <si>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</si>
  <si>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</si>
  <si>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</si>
  <si>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</si>
  <si>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</si>
  <si>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</si>
  <si>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</si>
  <si>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</si>
  <si>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</si>
  <si>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</si>
  <si>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</si>
  <si>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</si>
  <si>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</si>
  <si>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</si>
  <si>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</si>
  <si>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</si>
  <si>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</si>
  <si>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</si>
  <si>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</si>
  <si>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</si>
  <si>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</si>
  <si>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</si>
  <si>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</si>
  <si>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</si>
  <si>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</si>
  <si>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</si>
  <si>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</si>
  <si>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</si>
  <si>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</si>
  <si>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</si>
  <si>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</si>
  <si>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</si>
  <si>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</si>
  <si>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</si>
  <si>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</si>
  <si>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</si>
  <si>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</si>
  <si>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</si>
  <si>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</si>
  <si>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</si>
  <si>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</si>
  <si>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</si>
  <si>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</si>
  <si>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</si>
  <si>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</si>
  <si>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</si>
  <si>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</si>
  <si>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</si>
  <si>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</si>
  <si>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</si>
  <si>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</si>
  <si>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</si>
  <si>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</si>
  <si>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</si>
  <si>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</si>
  <si>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</si>
  <si>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</si>
  <si>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</si>
  <si>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</si>
  <si>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</si>
  <si>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</si>
  <si>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</si>
  <si>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</si>
  <si>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</si>
  <si>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</si>
  <si>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</si>
  <si>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</si>
  <si>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</si>
  <si>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</si>
  <si>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</si>
  <si>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</si>
  <si>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</si>
  <si>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</si>
  <si>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</si>
  <si>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</si>
  <si>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</si>
  <si>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</si>
  <si>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</si>
  <si>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</si>
  <si>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</si>
  <si>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</si>
  <si>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</si>
  <si>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</si>
  <si>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</si>
  <si>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</si>
  <si>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</si>
  <si>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</si>
  <si>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</si>
  <si>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</si>
  <si>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</si>
  <si>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</si>
  <si>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</si>
  <si>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</si>
  <si>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</si>
  <si>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</si>
  <si>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</si>
  <si>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</si>
  <si>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</si>
  <si>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</si>
  <si>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</si>
  <si>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</si>
  <si>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</si>
  <si>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</si>
  <si>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</si>
  <si>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</si>
  <si>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</si>
  <si>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</si>
  <si>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</si>
  <si>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</si>
  <si>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</si>
  <si>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</si>
  <si>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</si>
  <si>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</si>
  <si>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</si>
  <si>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</si>
  <si>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</si>
  <si>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</si>
  <si>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</si>
  <si>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</si>
  <si>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</si>
  <si>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</si>
  <si>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</si>
  <si>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</si>
  <si>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</si>
  <si>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</si>
  <si>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</si>
  <si>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</si>
  <si>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</si>
  <si>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</si>
  <si>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</si>
  <si>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</si>
  <si>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</si>
  <si>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</si>
  <si>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</si>
  <si>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</si>
  <si>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</si>
  <si>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</si>
  <si>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</si>
  <si>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</si>
  <si>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</si>
  <si>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</si>
  <si>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</si>
  <si>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</si>
  <si>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</si>
  <si>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</si>
  <si>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</si>
  <si>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</si>
  <si>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</si>
  <si>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</si>
  <si>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</si>
  <si>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</si>
  <si>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</si>
  <si>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</si>
  <si>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</si>
  <si>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</si>
  <si>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</si>
  <si>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</si>
  <si>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</si>
  <si>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</si>
  <si>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</si>
  <si>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</si>
  <si>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</si>
  <si>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</si>
  <si>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</si>
  <si>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</si>
  <si>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</si>
  <si>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</si>
  <si>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</si>
  <si>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</si>
  <si>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</si>
  <si>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</si>
  <si>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</si>
  <si>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</si>
  <si>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</si>
  <si>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</si>
  <si>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</si>
  <si>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</si>
  <si>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</si>
  <si>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</si>
  <si>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</si>
  <si>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</si>
  <si>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</si>
  <si>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</si>
  <si>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</si>
  <si>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</si>
  <si>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</si>
  <si>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</si>
  <si>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</si>
  <si>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</si>
  <si>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</si>
  <si>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</si>
  <si>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</si>
  <si>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</si>
  <si>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</si>
  <si>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</si>
  <si>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</si>
  <si>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</si>
  <si>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</si>
  <si>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</si>
  <si>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</si>
  <si>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</si>
  <si>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</si>
  <si>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</si>
  <si>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</si>
  <si>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</si>
  <si>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</si>
  <si>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</si>
  <si>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</si>
  <si>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</si>
  <si>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</si>
  <si>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</si>
  <si>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</si>
  <si>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</si>
  <si>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</si>
  <si>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</si>
  <si>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</si>
  <si>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</si>
  <si>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</si>
  <si>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</si>
  <si>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</si>
  <si>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</si>
  <si>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</si>
  <si>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</si>
  <si>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</si>
  <si>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</si>
  <si>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</si>
  <si>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</si>
  <si>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</si>
  <si>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</si>
  <si>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</si>
  <si>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</si>
  <si>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</si>
  <si>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</si>
  <si>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</si>
  <si>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</si>
  <si>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</si>
  <si>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</si>
  <si>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</si>
  <si>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</si>
  <si>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</si>
  <si>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</si>
  <si>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</si>
  <si>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</si>
  <si>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</si>
  <si>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</si>
  <si>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</si>
  <si>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</si>
  <si>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</si>
  <si>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</si>
  <si>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</si>
  <si>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</si>
  <si>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</si>
  <si>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</si>
  <si>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</si>
  <si>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</si>
  <si>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</si>
  <si>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</si>
  <si>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</si>
  <si>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</si>
  <si>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</si>
  <si>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</si>
  <si>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</si>
  <si>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</si>
  <si>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</si>
  <si>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</si>
  <si>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</si>
  <si>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</si>
  <si>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</si>
  <si>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</si>
  <si>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</si>
  <si>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</si>
  <si>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</si>
  <si>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</si>
  <si>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</si>
  <si>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</si>
  <si>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</si>
  <si>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</si>
  <si>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</si>
  <si>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</si>
  <si>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</si>
  <si>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</si>
  <si>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</si>
  <si>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</si>
  <si>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</si>
  <si>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</si>
  <si>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</si>
  <si>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</si>
  <si>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</si>
  <si>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</si>
  <si>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</si>
  <si>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</si>
  <si>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</si>
  <si>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</si>
  <si>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</si>
  <si>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</si>
  <si>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</si>
  <si>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</si>
  <si>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</si>
  <si>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</si>
  <si>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</si>
  <si>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</si>
  <si>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</si>
  <si>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</si>
  <si>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</si>
  <si>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</si>
  <si>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</si>
  <si>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</si>
  <si>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</si>
  <si>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</si>
  <si>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</si>
  <si>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</si>
  <si>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</si>
  <si>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</si>
  <si>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</si>
  <si>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</si>
  <si>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</si>
  <si>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</si>
  <si>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</si>
  <si>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</si>
  <si>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</si>
  <si>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</si>
  <si>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</si>
  <si>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</si>
  <si>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</si>
  <si>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</si>
  <si>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</si>
  <si>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</si>
  <si>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</si>
  <si>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</si>
  <si>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</si>
  <si>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</si>
  <si>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</si>
  <si>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</si>
  <si>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</si>
  <si>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</si>
  <si>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</si>
  <si>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</si>
  <si>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</si>
  <si>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</si>
  <si>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</si>
  <si>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</si>
  <si>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</si>
  <si>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</si>
  <si>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</si>
  <si>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</si>
  <si>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</si>
  <si>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</si>
  <si>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</si>
  <si>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</si>
  <si>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</si>
  <si>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</si>
  <si>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</si>
  <si>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</si>
  <si>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</si>
  <si>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</si>
  <si>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</si>
  <si>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</si>
  <si>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</si>
  <si>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</si>
  <si>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</si>
  <si>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</si>
  <si>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</si>
  <si>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</si>
  <si>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</si>
  <si>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</si>
  <si>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</si>
  <si>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</si>
  <si>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</si>
  <si>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</si>
  <si>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</si>
  <si>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</si>
  <si>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</si>
  <si>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</si>
  <si>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</si>
  <si>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</si>
  <si>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</si>
  <si>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</si>
  <si>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</si>
  <si>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</si>
  <si>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</si>
  <si>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</si>
  <si>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</si>
  <si>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</si>
  <si>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</si>
  <si>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</si>
  <si>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</si>
  <si>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</si>
  <si>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</si>
  <si>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</si>
  <si>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</si>
  <si>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</si>
  <si>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</si>
  <si>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</si>
  <si>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</si>
  <si>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</si>
  <si>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</si>
  <si>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</si>
  <si>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</si>
  <si>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</si>
  <si>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</si>
  <si>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</si>
  <si>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</si>
  <si>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</si>
  <si>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</si>
  <si>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</si>
  <si>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</si>
  <si>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</si>
  <si>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</si>
  <si>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</si>
  <si>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</si>
  <si>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</si>
  <si>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</si>
  <si>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</si>
  <si>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</si>
  <si>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</si>
  <si>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</si>
  <si>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</si>
  <si>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</si>
  <si>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</si>
  <si>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</si>
  <si>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</si>
  <si>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</si>
  <si>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</si>
  <si>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</si>
  <si>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</si>
  <si>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</si>
  <si>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</si>
  <si>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</si>
  <si>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</si>
  <si>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</si>
  <si>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</si>
  <si>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</si>
  <si>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</si>
  <si>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</si>
  <si>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</si>
  <si>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</si>
  <si>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</si>
  <si>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</si>
  <si>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</si>
  <si>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</si>
  <si>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</si>
  <si>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</si>
  <si>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</si>
  <si>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</si>
  <si>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</si>
  <si>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</si>
  <si>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</si>
  <si>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</si>
  <si>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</si>
  <si>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</si>
  <si>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</si>
  <si>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</si>
  <si>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</si>
  <si>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</si>
  <si>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</si>
  <si>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</si>
  <si>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</si>
  <si>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</si>
  <si>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</si>
  <si>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</si>
  <si>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</si>
  <si>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</si>
  <si>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</si>
  <si>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</si>
  <si>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</si>
  <si>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</si>
  <si>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</si>
  <si>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</si>
  <si>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</si>
  <si>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</si>
  <si>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</si>
  <si>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</si>
  <si>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</si>
  <si>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</si>
  <si>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</si>
  <si>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</si>
  <si>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</si>
  <si>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</si>
  <si>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</si>
  <si>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</si>
  <si>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</si>
  <si>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</si>
  <si>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</si>
  <si>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</si>
  <si>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</si>
  <si>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</si>
  <si>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</si>
  <si>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</si>
  <si>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</si>
  <si>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</si>
  <si>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</si>
  <si>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</si>
  <si>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</si>
  <si>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</si>
  <si>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</si>
  <si>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</si>
  <si>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</si>
  <si>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</si>
  <si>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</si>
  <si>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</si>
  <si>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</si>
  <si>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</si>
  <si>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</si>
  <si>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</si>
  <si>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</si>
  <si>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</si>
  <si>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</si>
  <si>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</si>
  <si>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</si>
  <si>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</si>
  <si>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</si>
  <si>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</si>
  <si>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</si>
  <si>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</si>
  <si>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</si>
  <si>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</si>
  <si>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</si>
  <si>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</si>
  <si>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</si>
  <si>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</si>
  <si>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</si>
  <si>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</si>
  <si>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</si>
  <si>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</si>
  <si>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</si>
  <si>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</si>
  <si>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</si>
  <si>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</si>
  <si>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</si>
  <si>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</si>
  <si>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</si>
  <si>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</si>
  <si>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</si>
  <si>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</si>
  <si>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</si>
  <si>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</si>
  <si>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</si>
  <si>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</si>
  <si>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</si>
  <si>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</si>
  <si>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</si>
  <si>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</si>
  <si>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</si>
  <si>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</si>
  <si>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</si>
  <si>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</si>
  <si>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</si>
  <si>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</si>
  <si>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</si>
  <si>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</si>
  <si>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</si>
  <si>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</si>
  <si>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</si>
  <si>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</si>
  <si>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</si>
  <si>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</si>
  <si>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</si>
  <si>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</si>
  <si>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</si>
  <si>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</si>
  <si>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</si>
  <si>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</si>
  <si>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</si>
  <si>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</si>
  <si>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</si>
  <si>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</si>
  <si>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</si>
  <si>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</si>
  <si>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</si>
  <si>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</si>
  <si>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</si>
  <si>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</si>
  <si>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</si>
  <si>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</si>
  <si>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</si>
  <si>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</si>
  <si>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</si>
  <si>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</si>
  <si>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</si>
  <si>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</si>
  <si>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</si>
  <si>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</si>
  <si>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</si>
  <si>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</si>
  <si>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</si>
  <si>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</si>
  <si>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</si>
  <si>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</si>
  <si>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</si>
  <si>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</si>
  <si>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</si>
  <si>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</si>
  <si>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</si>
  <si>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</si>
  <si>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</si>
  <si>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</si>
  <si>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</si>
  <si>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</si>
  <si>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</si>
  <si>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</si>
  <si>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</si>
  <si>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</si>
  <si>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</si>
  <si>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</si>
  <si>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</si>
  <si>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</si>
  <si>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</si>
  <si>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</si>
  <si>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</si>
  <si>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</si>
  <si>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</si>
  <si>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</si>
  <si>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</si>
  <si>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</si>
  <si>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</si>
  <si>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</si>
  <si>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</si>
  <si>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</si>
  <si>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</si>
  <si>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</si>
  <si>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</si>
  <si>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</si>
  <si>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</si>
  <si>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</si>
  <si>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</si>
  <si>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</si>
  <si>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</si>
  <si>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</si>
  <si>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</si>
  <si>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</si>
  <si>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</si>
  <si>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</si>
  <si>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</si>
  <si>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</si>
  <si>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</si>
  <si>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</si>
  <si>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</si>
  <si>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</si>
  <si>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</si>
  <si>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</si>
  <si>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</si>
  <si>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</si>
  <si>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</si>
  <si>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</si>
  <si>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</si>
  <si>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</si>
  <si>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</si>
  <si>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</si>
  <si>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</si>
  <si>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</si>
  <si>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</si>
  <si>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</si>
  <si>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</si>
  <si>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</si>
  <si>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</si>
  <si>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</si>
  <si>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</si>
  <si>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</si>
  <si>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</si>
  <si>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</si>
  <si>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</si>
  <si>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</si>
  <si>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</si>
  <si>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</si>
  <si>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</si>
  <si>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</si>
  <si>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</si>
  <si>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</si>
  <si>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</si>
  <si>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</si>
  <si>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</si>
  <si>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</si>
  <si>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</si>
  <si>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</si>
  <si>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</si>
  <si>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</si>
  <si>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</si>
  <si>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</si>
  <si>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</si>
  <si>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</si>
  <si>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</si>
  <si>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</si>
  <si>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</si>
  <si>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</si>
  <si>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</si>
  <si>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</si>
  <si>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</si>
  <si>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</si>
  <si>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</si>
  <si>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</si>
  <si>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</si>
  <si>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</si>
  <si>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</si>
  <si>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</si>
  <si>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</si>
  <si>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</si>
  <si>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</si>
  <si>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</si>
  <si>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</si>
  <si>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</si>
  <si>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</si>
  <si>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</si>
  <si>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</si>
  <si>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</si>
  <si>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</si>
  <si>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</si>
  <si>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</si>
  <si>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</si>
  <si>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</si>
  <si>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</si>
  <si>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</si>
  <si>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</si>
  <si>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</si>
  <si>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</si>
  <si>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</si>
  <si>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</si>
  <si>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</si>
  <si>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</si>
  <si>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</si>
  <si>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</si>
  <si>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</si>
  <si>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</si>
  <si>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</si>
  <si>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</si>
  <si>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</si>
  <si>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</si>
  <si>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</si>
  <si>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</si>
  <si>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</si>
  <si>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</si>
  <si>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</si>
  <si>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</si>
  <si>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</si>
  <si>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</si>
  <si>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</si>
  <si>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</si>
  <si>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</si>
  <si>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</si>
  <si>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</si>
  <si>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</si>
  <si>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</si>
  <si>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</si>
  <si>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</si>
  <si>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</si>
  <si>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</si>
  <si>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</si>
  <si>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</si>
  <si>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</si>
  <si>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</si>
  <si>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</si>
  <si>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</si>
  <si>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</si>
  <si>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</si>
  <si>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</si>
  <si>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</si>
  <si>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</si>
  <si>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</si>
  <si>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</si>
  <si>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</si>
  <si>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</si>
  <si>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</si>
  <si>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</si>
  <si>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</si>
  <si>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</si>
  <si>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</si>
  <si>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</si>
  <si>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</si>
  <si>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</si>
  <si>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</si>
  <si>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</si>
  <si>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</si>
  <si>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</si>
  <si>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</si>
  <si>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</si>
  <si>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</si>
  <si>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</si>
  <si>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</si>
  <si>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</si>
  <si>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</si>
  <si>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</si>
  <si>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</si>
  <si>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</si>
  <si>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</si>
  <si>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</si>
  <si>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</si>
  <si>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</si>
  <si>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</si>
  <si>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</si>
  <si>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</si>
  <si>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</si>
  <si>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</si>
  <si>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</si>
  <si>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</si>
  <si>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</si>
  <si>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</si>
  <si>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</si>
  <si>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</si>
  <si>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</si>
  <si>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</si>
  <si>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</si>
  <si>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</si>
  <si>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</si>
  <si>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</si>
  <si>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</si>
  <si>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</si>
  <si>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</si>
  <si>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</si>
  <si>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</si>
  <si>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</si>
  <si>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</si>
  <si>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</si>
  <si>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</si>
  <si>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</si>
  <si>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</si>
  <si>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</si>
  <si>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</si>
  <si>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</si>
  <si>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</si>
  <si>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</si>
  <si>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</si>
  <si>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</si>
  <si>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</si>
  <si>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</si>
  <si>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</si>
  <si>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</si>
  <si>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</si>
  <si>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</si>
  <si>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</si>
  <si>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</si>
  <si>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</si>
  <si>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</si>
  <si>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</si>
  <si>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</si>
  <si>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</si>
  <si>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</si>
  <si>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</si>
  <si>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</si>
  <si>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</si>
  <si>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</si>
  <si>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</si>
  <si>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</si>
  <si>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</si>
  <si>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</si>
  <si>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</si>
  <si>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</si>
  <si>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</si>
  <si>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</si>
  <si>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</si>
  <si>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</si>
  <si>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</si>
  <si>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</si>
  <si>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</si>
  <si>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</si>
  <si>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</si>
  <si>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</si>
  <si>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</si>
  <si>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</si>
  <si>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</si>
  <si>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</si>
  <si>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</si>
  <si>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</si>
  <si>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</si>
  <si>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</si>
  <si>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</si>
  <si>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</si>
  <si>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</si>
  <si>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</si>
  <si>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</si>
  <si>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</si>
  <si>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</si>
  <si>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</si>
  <si>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</si>
  <si>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</si>
  <si>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</si>
  <si>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</si>
  <si>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</si>
  <si>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</si>
  <si>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</si>
  <si>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</si>
  <si>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</si>
  <si>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</si>
  <si>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</si>
  <si>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</si>
  <si>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</si>
  <si>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</si>
  <si>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</si>
  <si>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</si>
  <si>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</si>
  <si>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</si>
  <si>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</si>
  <si>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</si>
  <si>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</si>
  <si>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</si>
  <si>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</si>
  <si>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</si>
  <si>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</si>
  <si>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</si>
  <si>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</si>
  <si>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</si>
  <si>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</si>
  <si>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</si>
  <si>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</si>
  <si>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</si>
  <si>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</si>
  <si>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</si>
  <si>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</si>
  <si>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</si>
  <si>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</si>
  <si>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</si>
  <si>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</si>
  <si>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</si>
  <si>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</si>
  <si>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</si>
  <si>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</si>
  <si>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</si>
  <si>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</si>
  <si>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</si>
  <si>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</si>
  <si>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</si>
  <si>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</si>
  <si>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</si>
  <si>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</si>
  <si>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</si>
  <si>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</si>
  <si>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</si>
  <si>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</si>
  <si>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</si>
  <si>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</si>
  <si>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</si>
  <si>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</si>
  <si>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</si>
  <si>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</si>
  <si>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</si>
  <si>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</si>
  <si>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</si>
  <si>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</si>
  <si>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</si>
  <si>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</si>
  <si>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</si>
  <si>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</si>
  <si>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</si>
  <si>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</si>
  <si>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</si>
  <si>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</si>
  <si>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</si>
  <si>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</si>
  <si>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</si>
  <si>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</si>
  <si>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</si>
  <si>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</si>
  <si>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</si>
  <si>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</si>
  <si>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</si>
  <si>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</si>
  <si>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</si>
  <si>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</si>
  <si>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</si>
  <si>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</si>
  <si>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</si>
  <si>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</si>
  <si>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</si>
  <si>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</si>
  <si>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</si>
  <si>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</si>
  <si>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</si>
  <si>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</si>
  <si>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</si>
  <si>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</si>
  <si>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</si>
  <si>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</si>
  <si>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</si>
  <si>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</si>
  <si>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</si>
  <si>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</si>
  <si>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</si>
  <si>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</si>
  <si>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</si>
  <si>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</si>
  <si>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</si>
  <si>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</si>
  <si>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</si>
  <si>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</si>
  <si>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</si>
  <si>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</si>
  <si>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</si>
  <si>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</si>
  <si>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</si>
  <si>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</si>
  <si>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</si>
  <si>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</si>
  <si>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</si>
  <si>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</si>
  <si>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</si>
  <si>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</si>
  <si>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</si>
  <si>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</si>
  <si>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</si>
  <si>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</si>
  <si>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</si>
  <si>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</si>
  <si>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</si>
  <si>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</si>
  <si>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</si>
  <si>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</si>
  <si>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</si>
  <si>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</si>
  <si>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</si>
  <si>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</si>
  <si>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</si>
  <si>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</si>
  <si>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</si>
  <si>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</si>
  <si>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</si>
  <si>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</si>
  <si>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</si>
  <si>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</si>
  <si>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</si>
  <si>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</si>
  <si>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</si>
  <si>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</si>
  <si>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</si>
  <si>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</si>
  <si>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</si>
  <si>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</si>
  <si>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</si>
  <si>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</si>
  <si>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</si>
  <si>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</si>
  <si>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</si>
  <si>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</si>
  <si>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</si>
  <si>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</si>
  <si>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</si>
  <si>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</si>
  <si>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</si>
  <si>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</si>
  <si>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</si>
  <si>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</si>
  <si>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</si>
  <si>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</si>
  <si>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</si>
  <si>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</si>
  <si>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</si>
  <si>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</si>
  <si>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</si>
  <si>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</si>
  <si>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</si>
  <si>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</si>
  <si>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</si>
  <si>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</si>
  <si>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</si>
  <si>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</si>
  <si>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</si>
  <si>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</si>
  <si>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</si>
  <si>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</si>
  <si>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</si>
  <si>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</si>
  <si>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</si>
  <si>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</si>
  <si>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</si>
  <si>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</si>
  <si>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</si>
  <si>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</si>
  <si>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</si>
  <si>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</si>
  <si>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</si>
  <si>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</si>
  <si>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</si>
  <si>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</si>
  <si>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</si>
  <si>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</si>
  <si>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</si>
  <si>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</si>
  <si>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</si>
  <si>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</si>
  <si>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</si>
  <si>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</si>
  <si>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</si>
  <si>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</si>
  <si>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</si>
  <si>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</si>
  <si>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</si>
  <si>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</si>
  <si>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</si>
  <si>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</si>
  <si>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</si>
  <si>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</si>
  <si>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</si>
  <si>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</si>
  <si>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</si>
  <si>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</si>
  <si>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</si>
  <si>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</si>
  <si>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</si>
  <si>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</si>
  <si>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</si>
  <si>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</si>
  <si>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</si>
  <si>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</si>
  <si>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</si>
  <si>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</si>
  <si>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</si>
  <si>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</si>
  <si>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</si>
  <si>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</si>
  <si>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</si>
  <si>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</si>
  <si>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</si>
  <si>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</si>
  <si>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</si>
  <si>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</si>
  <si>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</si>
  <si>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</si>
  <si>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</si>
  <si>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</si>
  <si>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</si>
  <si>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</si>
  <si>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</si>
  <si>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</si>
  <si>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</si>
  <si>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</si>
  <si>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</si>
  <si>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</si>
  <si>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</si>
  <si>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</si>
  <si>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</si>
  <si>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</si>
  <si>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</si>
  <si>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</si>
  <si>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</si>
  <si>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</si>
  <si>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</si>
  <si>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</si>
  <si>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</si>
  <si>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</si>
  <si>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</si>
  <si>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</si>
  <si>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</si>
  <si>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</si>
  <si>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</si>
  <si>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</si>
  <si>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</si>
  <si>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</si>
  <si>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</si>
  <si>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</si>
  <si>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</si>
  <si>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</si>
  <si>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</si>
  <si>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</si>
  <si>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</si>
  <si>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</si>
  <si>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</si>
  <si>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</si>
  <si>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</si>
  <si>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</si>
  <si>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</si>
  <si>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</si>
  <si>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</si>
  <si>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</si>
  <si>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</si>
  <si>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</si>
  <si>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</si>
  <si>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</si>
  <si>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</si>
  <si>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</si>
  <si>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</si>
  <si>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</si>
  <si>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</si>
  <si>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</si>
  <si>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</si>
  <si>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</si>
  <si>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</si>
  <si>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</si>
  <si>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</si>
  <si>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</si>
  <si>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</si>
  <si>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</si>
  <si>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</si>
  <si>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</si>
  <si>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</si>
  <si>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</si>
  <si>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</si>
  <si>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</si>
  <si>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</si>
  <si>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</si>
  <si>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</si>
  <si>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</si>
  <si>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</si>
  <si>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</si>
  <si>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</si>
  <si>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</si>
  <si>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</si>
  <si>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</si>
  <si>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</si>
  <si>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</si>
  <si>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</si>
  <si>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</si>
  <si>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</si>
  <si>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</si>
  <si>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</si>
  <si>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</si>
  <si>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</si>
  <si>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</si>
  <si>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</si>
  <si>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</si>
  <si>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</si>
  <si>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</si>
  <si>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</si>
  <si>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</si>
  <si>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</si>
  <si>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</si>
  <si>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</si>
  <si>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</si>
  <si>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</si>
  <si>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</si>
  <si>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</si>
  <si>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</si>
  <si>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</si>
  <si>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</si>
  <si>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</si>
  <si>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</si>
  <si>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</si>
  <si>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</si>
  <si>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</si>
  <si>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</si>
  <si>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</si>
  <si>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</si>
  <si>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</si>
  <si>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</si>
  <si>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</si>
  <si>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</si>
  <si>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</si>
  <si>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</si>
  <si>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</si>
  <si>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</si>
  <si>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</si>
  <si>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</si>
  <si>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</si>
  <si>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</si>
  <si>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</si>
  <si>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</si>
  <si>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</si>
  <si>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</si>
  <si>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</si>
  <si>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</si>
  <si>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</si>
  <si>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</si>
  <si>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</si>
  <si>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</si>
  <si>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</si>
  <si>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</si>
  <si>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</si>
  <si>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</si>
  <si>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</si>
  <si>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</si>
  <si>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</si>
  <si>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</si>
  <si>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</si>
  <si>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</si>
  <si>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</si>
  <si>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</si>
  <si>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</si>
  <si>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</si>
  <si>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</si>
  <si>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</si>
  <si>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</si>
  <si>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</si>
  <si>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</si>
  <si>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</si>
  <si>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</si>
  <si>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</si>
  <si>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</si>
  <si>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</si>
  <si>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</si>
  <si>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</si>
  <si>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</si>
  <si>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</si>
  <si>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</si>
  <si>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</si>
  <si>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</si>
  <si>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</si>
  <si>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</si>
  <si>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</si>
  <si>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</si>
  <si>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</si>
  <si>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</si>
  <si>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</si>
  <si>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</si>
  <si>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</si>
  <si>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</si>
  <si>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</si>
  <si>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</si>
  <si>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</si>
  <si>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</si>
  <si>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</si>
  <si>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</si>
  <si>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</si>
  <si>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</si>
  <si>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</si>
  <si>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</si>
  <si>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</si>
  <si>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</si>
  <si>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</si>
  <si>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</si>
  <si>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</si>
  <si>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</si>
  <si>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</si>
  <si>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</si>
  <si>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</si>
  <si>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</si>
  <si>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</si>
  <si>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</si>
  <si>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</si>
  <si>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</si>
  <si>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</si>
  <si>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</si>
  <si>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</si>
  <si>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</si>
  <si>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</si>
  <si>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</si>
  <si>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</si>
  <si>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</si>
  <si>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</si>
  <si>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</si>
  <si>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</si>
  <si>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</si>
  <si>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</si>
  <si>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</si>
  <si>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</si>
  <si>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</si>
  <si>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</si>
  <si>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</si>
  <si>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</si>
  <si>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</si>
  <si>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</si>
  <si>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</si>
  <si>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</si>
  <si>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</si>
  <si>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</si>
  <si>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</si>
  <si>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</si>
  <si>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</si>
  <si>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</si>
  <si>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</si>
  <si>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</si>
  <si>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</si>
  <si>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</si>
  <si>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</si>
  <si>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</si>
  <si>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</si>
  <si>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</si>
  <si>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</si>
  <si>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</si>
  <si>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</si>
  <si>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</si>
  <si>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</si>
  <si>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</si>
  <si>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</si>
  <si>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</si>
  <si>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</si>
  <si>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</si>
  <si>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</si>
  <si>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</si>
  <si>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</si>
  <si>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</si>
  <si>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</si>
  <si>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</si>
  <si>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</si>
  <si>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</si>
  <si>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</si>
  <si>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</si>
  <si>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</si>
  <si>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</si>
  <si>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</si>
  <si>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</si>
  <si>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</si>
  <si>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</si>
  <si>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</si>
  <si>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</si>
  <si>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</si>
  <si>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</si>
  <si>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</si>
  <si>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</si>
  <si>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</si>
  <si>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</si>
  <si>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</si>
  <si>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</si>
  <si>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</si>
  <si>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</si>
  <si>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</si>
  <si>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</si>
  <si>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</si>
  <si>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</si>
  <si>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</si>
  <si>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</si>
  <si>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</si>
  <si>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</si>
  <si>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</si>
  <si>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</si>
  <si>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</si>
  <si>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</si>
  <si>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</si>
  <si>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</si>
  <si>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</si>
  <si>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</si>
  <si>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</si>
  <si>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</si>
  <si>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</si>
  <si>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</si>
  <si>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</si>
  <si>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</si>
  <si>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</si>
  <si>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</si>
  <si>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</si>
  <si>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</si>
  <si>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</si>
  <si>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</si>
  <si>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</si>
  <si>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</si>
  <si>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</si>
  <si>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</si>
  <si>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</si>
  <si>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</si>
  <si>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</si>
  <si>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</si>
  <si>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</si>
  <si>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</si>
  <si>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</si>
  <si>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</si>
  <si>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</si>
  <si>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</si>
  <si>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</si>
  <si>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</si>
  <si>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</si>
  <si>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</si>
  <si>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</si>
  <si>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</si>
  <si>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</si>
  <si>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</si>
  <si>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</si>
  <si>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</si>
  <si>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</si>
  <si>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</si>
  <si>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</si>
  <si>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</si>
  <si>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</si>
  <si>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</si>
  <si>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</si>
  <si>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</si>
  <si>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</si>
  <si>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</si>
  <si>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</si>
  <si>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</si>
  <si>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</si>
  <si>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</si>
  <si>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</si>
  <si>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</si>
  <si>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</si>
  <si>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</si>
  <si>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</si>
  <si>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</si>
  <si>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</si>
  <si>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</si>
  <si>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</si>
  <si>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</si>
  <si>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</si>
  <si>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</si>
  <si>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</si>
  <si>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</si>
  <si>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</si>
  <si>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</si>
  <si>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</si>
  <si>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</si>
  <si>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</si>
  <si>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</si>
  <si>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</si>
  <si>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</si>
  <si>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</si>
  <si>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</si>
  <si>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</si>
  <si>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</si>
  <si>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</si>
  <si>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</si>
  <si>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</si>
  <si>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</si>
  <si>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</si>
  <si>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</si>
  <si>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</si>
  <si>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</si>
  <si>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</si>
  <si>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</si>
  <si>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</si>
  <si>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</si>
  <si>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</si>
  <si>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</si>
  <si>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</si>
  <si>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</si>
  <si>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</si>
  <si>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</si>
  <si>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</si>
  <si>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</si>
  <si>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</si>
  <si>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</si>
  <si>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</si>
  <si>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</si>
  <si>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</si>
  <si>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</si>
  <si>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</si>
  <si>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</si>
  <si>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</si>
  <si>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</si>
  <si>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</si>
  <si>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</si>
  <si>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</si>
  <si>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</si>
  <si>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</si>
  <si>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</si>
  <si>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</si>
  <si>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</si>
  <si>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</si>
  <si>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</si>
  <si>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</si>
  <si>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</si>
  <si>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</si>
  <si>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</si>
  <si>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</si>
  <si>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</si>
  <si>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</si>
  <si>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</si>
  <si>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</si>
  <si>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</si>
  <si>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</si>
  <si>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</si>
  <si>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</si>
  <si>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</si>
  <si>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</si>
  <si>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</si>
  <si>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</si>
  <si>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</si>
  <si>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</si>
  <si>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</si>
  <si>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</si>
  <si>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</si>
  <si>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</si>
  <si>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</si>
  <si>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</si>
  <si>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</si>
  <si>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</si>
  <si>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</si>
  <si>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</si>
  <si>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</si>
  <si>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</si>
  <si>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</si>
  <si>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</si>
  <si>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</si>
  <si>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</si>
  <si>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</si>
  <si>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</si>
  <si>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</si>
  <si>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</si>
  <si>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</si>
  <si>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</si>
  <si>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</si>
  <si>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</si>
  <si>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</si>
  <si>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</si>
  <si>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</si>
  <si>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</si>
  <si>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</si>
  <si>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</si>
  <si>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</si>
  <si>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</si>
  <si>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</si>
  <si>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</si>
  <si>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</si>
  <si>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</si>
  <si>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</si>
  <si>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</si>
  <si>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</si>
  <si>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</si>
  <si>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</si>
  <si>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</si>
  <si>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</si>
  <si>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</si>
  <si>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</si>
  <si>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</si>
  <si>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</si>
  <si>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</si>
  <si>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</si>
  <si>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</si>
  <si>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</si>
  <si>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</si>
  <si>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</si>
  <si>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</si>
  <si>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</si>
  <si>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</si>
  <si>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</si>
  <si>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</si>
  <si>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</si>
  <si>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</si>
  <si>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</si>
  <si>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</si>
  <si>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</si>
  <si>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</si>
  <si>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</si>
  <si>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</si>
  <si>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</si>
  <si>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</si>
  <si>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</si>
  <si>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</si>
  <si>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</si>
  <si>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</si>
  <si>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</si>
  <si>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</si>
  <si>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</si>
  <si>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</si>
  <si>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</si>
  <si>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</si>
  <si>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</si>
  <si>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</si>
  <si>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</si>
  <si>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</si>
  <si>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</si>
  <si>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</si>
  <si>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</si>
  <si>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</si>
  <si>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</si>
  <si>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</si>
  <si>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</si>
  <si>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</si>
  <si>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</si>
  <si>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</si>
  <si>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</si>
  <si>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</si>
  <si>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</si>
  <si>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</si>
  <si>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</si>
  <si>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</si>
  <si>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</si>
  <si>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</si>
  <si>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</si>
  <si>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</si>
  <si>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</si>
  <si>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</si>
  <si>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</si>
  <si>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</si>
  <si>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</si>
  <si>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</si>
  <si>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</si>
  <si>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</si>
  <si>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</si>
  <si>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</si>
  <si>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</si>
  <si>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</si>
  <si>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</si>
  <si>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</si>
  <si>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</si>
  <si>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</si>
  <si>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</si>
  <si>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</si>
  <si>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</si>
  <si>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</si>
  <si>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</si>
  <si>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</si>
  <si>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</si>
  <si>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</si>
  <si>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</si>
  <si>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</si>
  <si>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</si>
  <si>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</si>
  <si>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</si>
  <si>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</si>
  <si>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</si>
  <si>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</si>
  <si>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</si>
  <si>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</si>
  <si>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</si>
  <si>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</si>
  <si>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</si>
  <si>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</si>
  <si>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</si>
  <si>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</si>
  <si>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</si>
  <si>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</si>
  <si>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</si>
  <si>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</si>
  <si>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</si>
  <si>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</si>
  <si>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</si>
  <si>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</si>
  <si>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</si>
  <si>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</si>
  <si>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</si>
  <si>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</si>
  <si>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</si>
  <si>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</si>
  <si>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</si>
  <si>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</si>
  <si>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</si>
  <si>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</si>
  <si>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</si>
  <si>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</si>
  <si>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</si>
  <si>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</si>
  <si>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</si>
  <si>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</si>
  <si>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</si>
  <si>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</si>
  <si>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</si>
  <si>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</si>
  <si>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</si>
  <si>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</si>
  <si>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</si>
  <si>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</si>
  <si>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</si>
  <si>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</si>
  <si>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</si>
  <si>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</si>
  <si>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</si>
  <si>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</si>
  <si>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</si>
  <si>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</si>
  <si>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</si>
  <si>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</si>
  <si>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</si>
  <si>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</si>
  <si>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</si>
  <si>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</si>
  <si>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</si>
  <si>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</si>
  <si>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</si>
  <si>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</si>
  <si>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</si>
  <si>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</si>
  <si>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</si>
  <si>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</si>
  <si>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</si>
  <si>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</si>
  <si>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</si>
  <si>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</si>
  <si>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</si>
  <si>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</si>
  <si>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</si>
  <si>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</si>
  <si>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</si>
  <si>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</si>
  <si>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</si>
  <si>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</si>
  <si>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</si>
  <si>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</si>
  <si>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</si>
  <si>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</si>
  <si>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</si>
  <si>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</si>
  <si>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</si>
  <si>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</si>
  <si>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</si>
  <si>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</si>
  <si>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</si>
  <si>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</si>
  <si>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</si>
  <si>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</si>
  <si>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</si>
  <si>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</si>
  <si>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</si>
  <si>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</si>
  <si>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</si>
  <si>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</si>
  <si>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</si>
  <si>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</si>
  <si>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</si>
  <si>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</si>
  <si>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</si>
  <si>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</si>
  <si>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</si>
  <si>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</si>
  <si>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</si>
  <si>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</si>
  <si>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</si>
  <si>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</si>
  <si>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</si>
  <si>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</si>
  <si>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</si>
  <si>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</si>
  <si>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</si>
  <si>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</si>
  <si>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</si>
  <si>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</si>
  <si>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</si>
  <si>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</si>
  <si>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</si>
  <si>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</si>
  <si>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</si>
  <si>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</si>
  <si>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</si>
  <si>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</si>
  <si>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</si>
  <si>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</si>
  <si>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</si>
  <si>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</si>
  <si>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</si>
  <si>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</si>
  <si>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</si>
  <si>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</si>
  <si>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</si>
  <si>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</si>
  <si>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</si>
  <si>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</si>
  <si>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</si>
  <si>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</si>
  <si>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</si>
  <si>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</si>
  <si>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</si>
  <si>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</si>
  <si>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</si>
  <si>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</si>
  <si>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</si>
  <si>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</si>
  <si>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</si>
  <si>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</si>
  <si>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</si>
  <si>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</si>
  <si>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</si>
  <si>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</si>
  <si>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</si>
  <si>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</si>
  <si>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</si>
  <si>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</si>
  <si>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</si>
  <si>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</si>
  <si>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</si>
  <si>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</si>
  <si>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</si>
  <si>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</si>
  <si>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</si>
  <si>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</si>
  <si>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</si>
  <si>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</si>
  <si>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</si>
  <si>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</si>
  <si>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</si>
  <si>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</si>
  <si>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</si>
  <si>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</si>
  <si>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</si>
  <si>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</si>
  <si>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</si>
  <si>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</si>
  <si>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</si>
  <si>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</si>
  <si>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</si>
  <si>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</si>
  <si>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</si>
  <si>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</si>
  <si>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</si>
  <si>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</si>
  <si>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</si>
  <si>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</si>
  <si>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</si>
  <si>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</si>
  <si>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</si>
  <si>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</si>
  <si>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</si>
  <si>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</si>
  <si>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</si>
  <si>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</si>
  <si>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</si>
  <si>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</si>
  <si>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</si>
  <si>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</si>
  <si>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</si>
  <si>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</si>
  <si>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</si>
  <si>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</si>
  <si>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</si>
  <si>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</si>
  <si>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</si>
  <si>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</si>
  <si>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</si>
  <si>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</si>
  <si>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</si>
  <si>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</si>
  <si>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</si>
  <si>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</si>
  <si>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</si>
  <si>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</si>
  <si>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</si>
  <si>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</si>
  <si>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</si>
  <si>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</si>
  <si>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</si>
  <si>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</si>
  <si>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</si>
  <si>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</si>
  <si>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</si>
  <si>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</si>
  <si>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</si>
  <si>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</si>
  <si>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</si>
  <si>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</si>
  <si>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</si>
  <si>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</si>
  <si>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</si>
  <si>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</si>
  <si>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</si>
  <si>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</si>
  <si>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</si>
  <si>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</si>
  <si>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</si>
  <si>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</si>
  <si>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</si>
  <si>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</si>
  <si>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</si>
  <si>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</si>
  <si>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</si>
  <si>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</si>
  <si>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</si>
  <si>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</si>
  <si>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</si>
  <si>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</si>
  <si>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</si>
  <si>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</si>
  <si>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</si>
  <si>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</si>
  <si>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</si>
  <si>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</si>
  <si>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</si>
  <si>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</si>
  <si>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</si>
  <si>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</si>
  <si>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</si>
  <si>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</si>
  <si>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</si>
  <si>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</si>
  <si>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</si>
  <si>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</si>
  <si>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</si>
  <si>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</si>
  <si>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</si>
  <si>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</si>
  <si>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</si>
  <si>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</si>
  <si>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</si>
  <si>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</si>
  <si>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</si>
  <si>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</si>
  <si>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</si>
  <si>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</si>
  <si>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</si>
  <si>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</si>
  <si>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</si>
  <si>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</si>
  <si>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</si>
  <si>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</si>
  <si>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</si>
  <si>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</si>
  <si>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</si>
  <si>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</si>
  <si>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</si>
  <si>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</si>
  <si>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</si>
  <si>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</si>
  <si>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</si>
  <si>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</si>
  <si>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</si>
  <si>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</si>
  <si>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</si>
  <si>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</si>
  <si>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</si>
  <si>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</si>
  <si>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</si>
  <si>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</si>
  <si>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</si>
  <si>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</si>
  <si>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</si>
  <si>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</si>
  <si>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</si>
  <si>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</si>
  <si>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</si>
  <si>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</si>
  <si>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</si>
  <si>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</si>
  <si>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</si>
  <si>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</si>
  <si>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</si>
  <si>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</si>
  <si>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</si>
  <si>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</si>
  <si>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</si>
  <si>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</si>
  <si>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</si>
  <si>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</si>
  <si>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</si>
  <si>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</si>
  <si>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</si>
  <si>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</si>
  <si>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</si>
  <si>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</si>
  <si>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</si>
  <si>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</si>
  <si>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</si>
  <si>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</si>
  <si>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</si>
  <si>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</si>
  <si>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</si>
  <si>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</si>
  <si>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</si>
  <si>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</si>
  <si>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</si>
  <si>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</si>
  <si>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</si>
  <si>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</si>
  <si>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</si>
  <si>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</si>
  <si>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</si>
  <si>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</si>
  <si>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</si>
  <si>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</si>
  <si>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</si>
  <si>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</si>
  <si>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</si>
  <si>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</si>
  <si>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</si>
  <si>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</si>
  <si>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</si>
  <si>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</si>
  <si>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</si>
  <si>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</si>
  <si>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</si>
  <si>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</si>
  <si>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</si>
  <si>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</si>
  <si>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</si>
  <si>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</si>
  <si>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</si>
  <si>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</si>
  <si>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</si>
  <si>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</si>
  <si>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</si>
  <si>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</si>
  <si>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</si>
  <si>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</si>
  <si>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</si>
  <si>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</si>
  <si>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</si>
  <si>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</si>
  <si>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</si>
  <si>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</si>
  <si>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</si>
  <si>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</si>
  <si>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</si>
  <si>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</si>
  <si>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</si>
  <si>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</si>
  <si>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</si>
  <si>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</si>
  <si>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</si>
  <si>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</si>
  <si>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</si>
  <si>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</si>
  <si>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</si>
  <si>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</si>
  <si>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</si>
  <si>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</si>
  <si>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</si>
  <si>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</si>
  <si>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</si>
  <si>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</si>
  <si>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</si>
  <si>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</si>
  <si>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</si>
  <si>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</si>
  <si>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</si>
  <si>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</si>
  <si>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</si>
  <si>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</si>
  <si>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</si>
  <si>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</si>
  <si>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</si>
  <si>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</si>
  <si>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</si>
  <si>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</si>
  <si>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</si>
  <si>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</si>
  <si>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</si>
  <si>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</si>
  <si>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</si>
  <si>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</si>
  <si>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</si>
  <si>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</si>
  <si>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</si>
  <si>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</si>
  <si>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</si>
  <si>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</si>
  <si>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</si>
  <si>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</si>
  <si>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</si>
  <si>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</si>
  <si>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</si>
  <si>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</si>
  <si>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</si>
  <si>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</si>
  <si>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</si>
  <si>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</si>
  <si>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</si>
  <si>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</si>
  <si>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</si>
  <si>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</si>
  <si>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</si>
  <si>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</si>
  <si>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</si>
  <si>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</si>
  <si>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</si>
  <si>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</si>
  <si>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</si>
  <si>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</si>
  <si>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</si>
  <si>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</si>
  <si>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</si>
  <si>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</si>
  <si>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</si>
  <si>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</si>
  <si>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</si>
  <si>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</si>
  <si>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</si>
  <si>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</si>
  <si>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</si>
  <si>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</si>
  <si>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</si>
  <si>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</si>
  <si>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</si>
  <si>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</si>
  <si>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</si>
  <si>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</si>
  <si>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</si>
  <si>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</si>
  <si>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</si>
  <si>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</si>
  <si>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</si>
  <si>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</si>
  <si>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</si>
  <si>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</si>
  <si>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</si>
  <si>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</si>
  <si>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</si>
  <si>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</si>
  <si>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</si>
  <si>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</si>
  <si>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</si>
  <si>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</si>
  <si>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</si>
  <si>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</si>
  <si>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</si>
  <si>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</si>
  <si>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</si>
  <si>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</si>
  <si>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</si>
  <si>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</si>
  <si>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</si>
  <si>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</si>
  <si>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</si>
  <si>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</si>
  <si>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</si>
  <si>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</si>
  <si>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</si>
  <si>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</si>
  <si>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</si>
  <si>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</si>
  <si>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</si>
  <si>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</si>
  <si>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</si>
  <si>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</si>
  <si>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</si>
  <si>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</si>
  <si>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</si>
  <si>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</si>
  <si>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</si>
  <si>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</si>
  <si>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</si>
  <si>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</si>
  <si>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</si>
  <si>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</si>
  <si>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</si>
  <si>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</si>
  <si>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</si>
  <si>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</si>
  <si>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</si>
  <si>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</si>
  <si>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</si>
  <si>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</si>
  <si>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</si>
  <si>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</si>
  <si>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</si>
  <si>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</si>
  <si>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</si>
  <si>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</si>
  <si>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</si>
  <si>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</si>
  <si>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</si>
  <si>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</si>
  <si>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</si>
  <si>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</si>
  <si>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</si>
  <si>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</si>
  <si>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</si>
  <si>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</si>
  <si>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</si>
  <si>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</si>
  <si>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</si>
  <si>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</si>
  <si>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</si>
  <si>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</si>
  <si>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</si>
  <si>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</si>
  <si>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</si>
  <si>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</si>
  <si>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</si>
  <si>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</si>
  <si>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</si>
  <si>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</si>
  <si>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</si>
  <si>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</si>
  <si>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</si>
  <si>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</si>
  <si>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</si>
  <si>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</si>
  <si>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</si>
  <si>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</si>
  <si>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</si>
  <si>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</si>
  <si>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</si>
  <si>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</si>
  <si>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</si>
  <si>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</si>
  <si>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</si>
  <si>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</si>
  <si>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</si>
  <si>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</si>
  <si>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</si>
  <si>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</si>
  <si>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</si>
  <si>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</si>
  <si>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</si>
  <si>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</si>
  <si>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</si>
  <si>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</si>
  <si>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</si>
  <si>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</si>
  <si>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</si>
  <si>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</si>
  <si>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</si>
  <si>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</si>
  <si>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</si>
  <si>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</si>
  <si>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</si>
  <si>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</si>
  <si>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</si>
  <si>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</si>
  <si>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</si>
  <si>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</si>
  <si>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</si>
  <si>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</si>
  <si>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</si>
  <si>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</si>
  <si>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</si>
  <si>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</si>
  <si>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</si>
  <si>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</si>
  <si>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</si>
  <si>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</si>
  <si>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</si>
  <si>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</si>
  <si>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</si>
  <si>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</si>
  <si>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</si>
  <si>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</si>
  <si>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</si>
  <si>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</si>
  <si>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</si>
  <si>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</si>
  <si>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</si>
  <si>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</si>
  <si>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</si>
  <si>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</si>
  <si>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</si>
  <si>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</si>
  <si>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</si>
  <si>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</si>
  <si>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</si>
  <si>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</si>
  <si>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</si>
  <si>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</si>
  <si>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</si>
  <si>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</si>
  <si>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</si>
  <si>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</si>
  <si>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</si>
  <si>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</si>
  <si>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</si>
  <si>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</si>
  <si>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</si>
  <si>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</si>
  <si>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</si>
  <si>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</si>
  <si>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</si>
  <si>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</si>
  <si>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</si>
  <si>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</si>
  <si>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</si>
  <si>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</si>
  <si>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</si>
  <si>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</si>
  <si>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</si>
  <si>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</si>
  <si>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</si>
  <si>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</si>
  <si>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</si>
  <si>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</si>
  <si>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</si>
  <si>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</si>
  <si>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</si>
  <si>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</si>
  <si>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</si>
  <si>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</si>
  <si>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</si>
  <si>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</si>
  <si>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</si>
  <si>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</si>
  <si>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</si>
  <si>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</si>
  <si>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</si>
  <si>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</si>
  <si>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</si>
  <si>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</si>
  <si>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</si>
  <si>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</si>
  <si>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</si>
  <si>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</si>
  <si>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</si>
  <si>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</si>
  <si>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</si>
  <si>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</si>
  <si>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</si>
  <si>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</si>
  <si>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</si>
  <si>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</si>
  <si>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</si>
  <si>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</si>
  <si>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</si>
  <si>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</si>
  <si>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</si>
  <si>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</si>
  <si>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</si>
  <si>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</si>
  <si>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</si>
  <si>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</si>
  <si>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</si>
  <si>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</si>
  <si>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</si>
  <si>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</si>
  <si>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</si>
  <si>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</si>
  <si>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</si>
  <si>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</si>
  <si>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</si>
  <si>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</si>
  <si>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</si>
  <si>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</si>
  <si>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</si>
  <si>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</si>
  <si>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</si>
  <si>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</si>
  <si>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</si>
  <si>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</si>
  <si>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</si>
  <si>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</si>
  <si>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</si>
  <si>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</si>
  <si>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</si>
  <si>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</si>
  <si>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</si>
  <si>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</si>
  <si>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</si>
  <si>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</si>
  <si>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</si>
  <si>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</si>
  <si>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</si>
  <si>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</si>
  <si>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</si>
  <si>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</si>
  <si>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</si>
  <si>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</si>
  <si>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</si>
  <si>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</si>
  <si>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</si>
  <si>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</si>
  <si>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</si>
  <si>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</si>
  <si>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</si>
  <si>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</si>
  <si>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</si>
  <si>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</si>
  <si>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</si>
  <si>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</si>
  <si>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</si>
  <si>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</si>
  <si>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</si>
  <si>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</si>
  <si>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</si>
  <si>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</si>
  <si>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</si>
  <si>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</si>
  <si>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</si>
  <si>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</si>
  <si>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</si>
  <si>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</si>
  <si>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</si>
  <si>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</si>
  <si>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</si>
  <si>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</si>
  <si>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</si>
  <si>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</si>
  <si>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</si>
  <si>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</si>
  <si>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</si>
  <si>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</si>
  <si>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</si>
  <si>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</si>
  <si>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</si>
  <si>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</si>
  <si>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</si>
  <si>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</si>
  <si>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</si>
  <si>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</si>
  <si>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</si>
  <si>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</si>
  <si>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</si>
  <si>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</si>
  <si>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</si>
  <si>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</si>
  <si>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</si>
  <si>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</si>
  <si>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</si>
  <si>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</si>
  <si>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</si>
  <si>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</si>
  <si>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</si>
  <si>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</si>
  <si>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</si>
  <si>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</si>
  <si>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</si>
  <si>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</si>
  <si>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</si>
  <si>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</si>
  <si>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</si>
  <si>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</si>
  <si>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</si>
  <si>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</si>
  <si>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</si>
  <si>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</si>
  <si>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</si>
  <si>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</si>
  <si>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</si>
  <si>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</si>
  <si>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</si>
  <si>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</si>
  <si>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</si>
  <si>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</si>
  <si>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</si>
  <si>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</si>
  <si>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</si>
  <si>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</si>
  <si>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</si>
  <si>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</si>
  <si>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</si>
  <si>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</si>
  <si>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</si>
  <si>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</si>
  <si>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</si>
  <si>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</si>
  <si>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</si>
  <si>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</si>
  <si>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</si>
  <si>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</si>
  <si>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</si>
  <si>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</si>
  <si>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</si>
  <si>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</si>
  <si>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</si>
  <si>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</si>
  <si>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</si>
  <si>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</si>
  <si>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</si>
  <si>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</si>
  <si>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</si>
  <si>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</si>
  <si>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</si>
  <si>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</si>
  <si>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</si>
  <si>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</si>
  <si>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</si>
  <si>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</si>
  <si>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</si>
  <si>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</si>
  <si>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</si>
  <si>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</si>
  <si>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</si>
  <si>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</si>
  <si>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</si>
  <si>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</si>
  <si>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</si>
  <si>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</si>
  <si>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</si>
  <si>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</si>
  <si>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</si>
  <si>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</si>
  <si>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</si>
  <si>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</si>
  <si>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</si>
  <si>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</si>
  <si>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</si>
  <si>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</si>
  <si>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</si>
  <si>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</si>
  <si>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</si>
  <si>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</si>
  <si>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</si>
  <si>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</si>
  <si>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</si>
  <si>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</si>
  <si>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</si>
  <si>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</si>
  <si>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</si>
  <si>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</si>
  <si>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</si>
  <si>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</si>
  <si>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</si>
  <si>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</si>
  <si>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</si>
  <si>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</si>
  <si>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</si>
  <si>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</si>
  <si>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</si>
  <si>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</si>
  <si>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</si>
  <si>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</si>
  <si>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</si>
  <si>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</si>
  <si>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</si>
  <si>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</si>
  <si>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</si>
  <si>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</si>
  <si>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</si>
  <si>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</si>
  <si>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</si>
  <si>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</si>
  <si>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</si>
  <si>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</si>
  <si>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</si>
  <si>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</si>
  <si>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</si>
  <si>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</si>
  <si>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</si>
  <si>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</si>
  <si>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</si>
  <si>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</si>
  <si>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</si>
  <si>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</si>
  <si>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</si>
  <si>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</si>
  <si>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</si>
  <si>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</si>
  <si>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</si>
  <si>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</si>
  <si>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</si>
  <si>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</si>
  <si>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</si>
  <si>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</si>
  <si>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</si>
  <si>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</si>
  <si>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</si>
  <si>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</si>
  <si>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</si>
  <si>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</si>
  <si>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</si>
  <si>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</si>
  <si>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</si>
  <si>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</si>
  <si>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</si>
  <si>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</si>
  <si>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</si>
  <si>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</si>
  <si>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</si>
  <si>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</si>
  <si>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</si>
  <si>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</si>
  <si>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</si>
  <si>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</si>
  <si>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</si>
  <si>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</si>
  <si>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</si>
  <si>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</si>
  <si>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</si>
  <si>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</si>
  <si>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</si>
  <si>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</si>
  <si>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</si>
  <si>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</si>
  <si>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</si>
  <si>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</si>
  <si>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</si>
  <si>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</si>
  <si>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</si>
  <si>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</si>
  <si>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</si>
  <si>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</si>
  <si>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</si>
  <si>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</si>
  <si>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</si>
  <si>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</si>
  <si>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</si>
  <si>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</si>
  <si>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</si>
  <si>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</si>
  <si>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</si>
  <si>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</si>
  <si>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</si>
  <si>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</si>
  <si>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</si>
  <si>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</si>
  <si>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</si>
  <si>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</si>
  <si>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</si>
  <si>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</si>
  <si>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</si>
  <si>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</si>
  <si>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</si>
  <si>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</si>
  <si>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</si>
  <si>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</si>
  <si>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</si>
  <si>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</si>
  <si>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</si>
  <si>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</si>
  <si>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</si>
  <si>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</si>
  <si>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</si>
  <si>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</si>
  <si>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</si>
  <si>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</si>
  <si>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</si>
  <si>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</si>
  <si>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</si>
  <si>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</si>
  <si>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</si>
  <si>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</si>
  <si>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</si>
  <si>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</si>
  <si>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</si>
  <si>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</si>
  <si>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</si>
  <si>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</si>
  <si>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</si>
  <si>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</si>
  <si>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</si>
  <si>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</si>
  <si>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</si>
  <si>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</si>
  <si>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</si>
  <si>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</si>
  <si>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</si>
  <si>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</si>
  <si>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</si>
  <si>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</si>
  <si>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</si>
  <si>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</si>
  <si>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</si>
  <si>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</si>
  <si>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</si>
  <si>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</si>
  <si>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</si>
  <si>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</si>
  <si>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</si>
  <si>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</si>
  <si>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</si>
  <si>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</si>
  <si>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</si>
  <si>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</si>
  <si>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</si>
  <si>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</si>
  <si>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</si>
  <si>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</si>
  <si>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</si>
  <si>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</si>
  <si>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</si>
  <si>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</si>
  <si>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</si>
  <si>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</si>
  <si>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</si>
  <si>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</si>
  <si>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</si>
  <si>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</si>
  <si>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</si>
  <si>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</si>
  <si>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</si>
  <si>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</si>
  <si>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</si>
  <si>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</si>
  <si>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</si>
  <si>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</si>
  <si>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</si>
  <si>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</si>
  <si>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</si>
  <si>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</si>
  <si>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</si>
  <si>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</si>
  <si>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</si>
  <si>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</si>
  <si>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</si>
  <si>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</si>
  <si>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</si>
  <si>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</si>
  <si>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</si>
  <si>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</si>
  <si>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</si>
  <si>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</si>
  <si>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</si>
  <si>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</si>
  <si>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</si>
  <si>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</si>
  <si>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</si>
  <si>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</si>
  <si>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</si>
  <si>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</si>
  <si>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</si>
  <si>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</si>
  <si>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</si>
  <si>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</si>
  <si>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</si>
  <si>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</si>
  <si>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</si>
  <si>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</si>
  <si>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</si>
  <si>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</si>
  <si>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</si>
  <si>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</si>
  <si>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</si>
  <si>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</si>
  <si>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</si>
  <si>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</si>
  <si>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</si>
  <si>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</si>
  <si>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</si>
  <si>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</si>
  <si>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</si>
  <si>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</si>
  <si>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</si>
  <si>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</si>
  <si>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</si>
  <si>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</si>
  <si>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</si>
  <si>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</si>
  <si>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</si>
  <si>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</si>
  <si>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</si>
  <si>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</si>
  <si>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</si>
  <si>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</si>
  <si>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</si>
  <si>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</si>
  <si>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</si>
  <si>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</si>
  <si>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</si>
  <si>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</si>
  <si>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</si>
  <si>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</si>
  <si>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</si>
  <si>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</si>
  <si>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</si>
  <si>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</si>
  <si>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</si>
  <si>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</si>
  <si>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</si>
  <si>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</si>
  <si>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</si>
  <si>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</si>
  <si>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</si>
  <si>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</si>
  <si>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</si>
  <si>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</si>
  <si>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</si>
  <si>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</si>
  <si>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</si>
  <si>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</si>
  <si>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</si>
  <si>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</si>
  <si>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</si>
  <si>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</si>
  <si>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</si>
  <si>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</si>
  <si>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</si>
  <si>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</si>
  <si>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</si>
  <si>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</si>
  <si>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</si>
  <si>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</si>
  <si>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</si>
  <si>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</si>
  <si>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</si>
  <si>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</si>
  <si>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</si>
  <si>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</si>
  <si>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</si>
  <si>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</si>
  <si>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</si>
  <si>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</si>
  <si>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</si>
  <si>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</si>
  <si>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</si>
  <si>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</si>
  <si>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</si>
  <si>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</si>
  <si>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</si>
  <si>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</si>
  <si>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</si>
  <si>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</si>
  <si>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</si>
  <si>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</si>
  <si>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</si>
  <si>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</si>
  <si>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</si>
  <si>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</si>
  <si>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</si>
  <si>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</si>
  <si>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</si>
  <si>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</si>
  <si>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</si>
  <si>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</si>
  <si>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</si>
  <si>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</si>
  <si>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</si>
  <si>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</si>
  <si>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</si>
  <si>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</si>
  <si>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</si>
  <si>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</si>
  <si>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</si>
  <si>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</si>
  <si>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</si>
  <si>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</si>
  <si>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</si>
  <si>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</si>
  <si>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</si>
  <si>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</si>
  <si>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</si>
  <si>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</si>
  <si>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</si>
  <si>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</si>
  <si>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</si>
  <si>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</si>
  <si>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</si>
  <si>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</si>
  <si>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</si>
  <si>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</si>
  <si>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</si>
  <si>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</si>
  <si>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</si>
  <si>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</si>
  <si>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</si>
  <si>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</si>
  <si>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</si>
  <si>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</si>
  <si>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</si>
  <si>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</si>
  <si>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</si>
  <si>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</si>
  <si>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</si>
  <si>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</si>
  <si>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</si>
  <si>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</si>
  <si>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</si>
  <si>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</si>
  <si>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</si>
  <si>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</si>
  <si>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</si>
  <si>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</si>
  <si>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</si>
  <si>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</si>
  <si>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</si>
  <si>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</si>
  <si>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</si>
  <si>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</si>
  <si>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</si>
  <si>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</si>
  <si>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</si>
  <si>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</si>
  <si>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</si>
  <si>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</si>
  <si>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</si>
  <si>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</si>
  <si>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</si>
  <si>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</si>
  <si>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</si>
  <si>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</si>
  <si>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</si>
  <si>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</si>
  <si>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</si>
  <si>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</si>
  <si>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</si>
  <si>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</si>
  <si>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</si>
  <si>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</si>
  <si>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</si>
  <si>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</si>
  <si>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</si>
  <si>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</si>
  <si>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</si>
  <si>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</si>
  <si>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</si>
  <si>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</si>
  <si>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</si>
  <si>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</si>
  <si>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</si>
  <si>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</si>
  <si>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</si>
  <si>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</si>
  <si>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</si>
  <si>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</si>
  <si>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</si>
  <si>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</si>
  <si>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</si>
  <si>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</si>
  <si>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</si>
  <si>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</si>
  <si>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</si>
  <si>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</si>
  <si>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</si>
  <si>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</si>
  <si>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</si>
  <si>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</si>
  <si>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</si>
  <si>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</si>
  <si>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</si>
  <si>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</si>
  <si>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</si>
  <si>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</si>
  <si>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</si>
  <si>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</si>
  <si>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</si>
  <si>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</si>
  <si>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</si>
  <si>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</si>
  <si>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</si>
  <si>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</si>
  <si>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</si>
  <si>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</si>
  <si>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</si>
  <si>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</si>
  <si>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</si>
  <si>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</si>
  <si>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</si>
  <si>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</si>
  <si>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</si>
  <si>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</si>
  <si>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</si>
  <si>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</si>
  <si>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</si>
  <si>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</si>
  <si>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</si>
  <si>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</si>
  <si>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</si>
  <si>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</si>
  <si>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</si>
  <si>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</si>
  <si>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</si>
  <si>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</si>
  <si>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</si>
  <si>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</si>
  <si>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</si>
  <si>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</si>
  <si>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</si>
  <si>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</si>
  <si>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</si>
  <si>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</si>
  <si>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</si>
  <si>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</si>
  <si>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</si>
  <si>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</si>
  <si>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</si>
  <si>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</si>
  <si>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</si>
  <si>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</si>
  <si>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</si>
  <si>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</si>
  <si>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</si>
  <si>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</si>
  <si>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</si>
  <si>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</si>
  <si>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</si>
  <si>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</si>
  <si>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</si>
  <si>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</si>
  <si>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</si>
  <si>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</si>
  <si>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</si>
  <si>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</si>
  <si>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</si>
  <si>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</si>
  <si>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</si>
  <si>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</si>
  <si>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</si>
  <si>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</si>
  <si>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</si>
  <si>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</si>
  <si>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</si>
  <si>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</si>
  <si>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</si>
  <si>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</si>
  <si>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</si>
  <si>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</si>
  <si>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</si>
  <si>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</si>
  <si>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</si>
  <si>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</si>
  <si>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</si>
  <si>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</si>
  <si>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</si>
  <si>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</si>
  <si>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</si>
  <si>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</si>
  <si>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</si>
  <si>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</si>
  <si>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</si>
  <si>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</si>
  <si>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</si>
  <si>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</si>
  <si>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</si>
  <si>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</si>
  <si>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</si>
  <si>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</si>
  <si>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</si>
  <si>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</si>
  <si>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</si>
  <si>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</si>
  <si>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</si>
  <si>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</si>
  <si>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</si>
  <si>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</si>
  <si>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</si>
  <si>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</si>
  <si>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</si>
  <si>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</si>
  <si>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</si>
  <si>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</si>
  <si>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</si>
  <si>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</si>
  <si>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</si>
  <si>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</si>
  <si>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</si>
  <si>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</si>
  <si>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</si>
  <si>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</si>
  <si>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</si>
  <si>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</si>
  <si>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</si>
  <si>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</si>
  <si>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</si>
  <si>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</si>
  <si>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</si>
  <si>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</si>
  <si>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</si>
  <si>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</si>
  <si>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</si>
  <si>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</si>
  <si>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</si>
  <si>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</si>
  <si>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</si>
  <si>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</si>
  <si>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</si>
  <si>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</si>
  <si>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</si>
  <si>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</si>
  <si>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</si>
  <si>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</si>
  <si>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</si>
  <si>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</si>
  <si>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</si>
  <si>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</si>
  <si>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</si>
  <si>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</si>
  <si>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</si>
  <si>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</si>
  <si>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</si>
  <si>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</si>
  <si>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</si>
  <si>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</si>
  <si>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</si>
  <si>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</si>
  <si>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</si>
  <si>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</si>
  <si>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</si>
  <si>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</si>
  <si>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</si>
  <si>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</si>
  <si>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</si>
  <si>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</si>
  <si>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</si>
  <si>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</si>
  <si>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</si>
  <si>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</si>
  <si>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</si>
  <si>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</si>
  <si>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</si>
  <si>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</si>
  <si>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</si>
  <si>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</si>
  <si>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</si>
  <si>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</si>
  <si>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</si>
  <si>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</si>
  <si>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</si>
  <si>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</si>
  <si>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</si>
  <si>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</si>
  <si>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</si>
  <si>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</si>
  <si>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</si>
  <si>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</si>
  <si>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</si>
  <si>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</si>
  <si>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</si>
  <si>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</si>
  <si>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</si>
  <si>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</si>
  <si>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</si>
  <si>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</si>
  <si>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</si>
  <si>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</si>
  <si>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</si>
  <si>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</si>
  <si>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</si>
  <si>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</si>
  <si>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</si>
  <si>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</si>
  <si>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</si>
  <si>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</si>
  <si>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</si>
  <si>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</si>
  <si>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</si>
  <si>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</si>
  <si>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</si>
  <si>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</si>
  <si>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</si>
  <si>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</si>
  <si>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</si>
  <si>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</si>
  <si>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</si>
  <si>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</si>
  <si>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</si>
  <si>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</si>
  <si>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</si>
  <si>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</si>
  <si>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</si>
  <si>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</si>
  <si>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</si>
  <si>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</si>
  <si>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</si>
  <si>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</si>
  <si>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</si>
  <si>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</si>
  <si>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</si>
  <si>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</si>
  <si>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</si>
  <si>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</si>
  <si>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</si>
  <si>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</si>
  <si>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</si>
  <si>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</si>
  <si>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</si>
  <si>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</si>
  <si>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</si>
  <si>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</si>
  <si>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</si>
  <si>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</si>
  <si>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</si>
  <si>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</si>
  <si>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</si>
  <si>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</si>
  <si>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</si>
  <si>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</si>
  <si>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</si>
  <si>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</si>
  <si>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</si>
  <si>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</si>
  <si>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</si>
  <si>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</si>
  <si>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</si>
  <si>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</si>
  <si>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</si>
  <si>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</si>
  <si>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</si>
  <si>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</si>
  <si>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</si>
  <si>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</si>
  <si>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</si>
  <si>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</si>
  <si>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</si>
  <si>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</si>
  <si>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</si>
  <si>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</si>
  <si>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</si>
  <si>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</si>
  <si>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</si>
  <si>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</si>
  <si>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</si>
  <si>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</si>
  <si>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</si>
  <si>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</si>
  <si>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</si>
  <si>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</si>
  <si>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</si>
  <si>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</si>
  <si>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</si>
  <si>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</si>
  <si>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</si>
  <si>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</si>
  <si>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</si>
  <si>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</si>
  <si>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</si>
  <si>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</si>
  <si>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</si>
  <si>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</si>
  <si>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</si>
  <si>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</si>
  <si>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</si>
  <si>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</si>
  <si>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</si>
  <si>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</si>
  <si>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</si>
  <si>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</si>
  <si>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</si>
  <si>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</si>
  <si>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</si>
  <si>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</si>
  <si>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</si>
  <si>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</si>
  <si>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</si>
  <si>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</si>
  <si>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</si>
  <si>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</si>
  <si>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</si>
  <si>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</si>
  <si>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</si>
  <si>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</si>
  <si>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</si>
  <si>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</si>
  <si>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</si>
  <si>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</si>
  <si>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</si>
  <si>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</si>
  <si>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</si>
  <si>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</si>
  <si>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</si>
  <si>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</si>
  <si>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</si>
  <si>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</si>
  <si>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</si>
  <si>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</si>
  <si>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</si>
  <si>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</si>
  <si>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</si>
  <si>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</si>
  <si>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</si>
  <si>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</si>
  <si>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</si>
  <si>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</si>
  <si>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</si>
  <si>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</si>
  <si>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</si>
  <si>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</si>
  <si>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</si>
  <si>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</si>
  <si>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</si>
  <si>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</si>
  <si>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</si>
  <si>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</si>
  <si>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</si>
  <si>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</si>
  <si>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</si>
  <si>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</si>
  <si>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</si>
  <si>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</si>
  <si>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</si>
  <si>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</si>
  <si>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</si>
  <si>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</si>
  <si>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</si>
  <si>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</si>
  <si>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</si>
  <si>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</si>
  <si>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</si>
  <si>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</si>
  <si>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</si>
  <si>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</si>
  <si>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</si>
  <si>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</si>
  <si>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</si>
  <si>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</si>
  <si>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</si>
  <si>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</si>
  <si>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</si>
  <si>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</si>
  <si>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</si>
  <si>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</si>
  <si>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</si>
  <si>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</si>
  <si>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</si>
  <si>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</si>
  <si>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</si>
  <si>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</si>
  <si>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</si>
  <si>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</si>
  <si>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</si>
  <si>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</si>
  <si>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</si>
  <si>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</si>
  <si>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</si>
  <si>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</si>
  <si>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</si>
  <si>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</si>
  <si>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</si>
  <si>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</si>
  <si>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</si>
  <si>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</si>
  <si>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</si>
  <si>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</si>
  <si>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</si>
  <si>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</si>
  <si>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</si>
  <si>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</si>
  <si>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</si>
  <si>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</si>
  <si>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</si>
  <si>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</si>
  <si>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</si>
  <si>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</si>
  <si>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</si>
  <si>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</si>
  <si>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</si>
  <si>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</si>
  <si>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</si>
  <si>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</si>
  <si>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</si>
  <si>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</si>
  <si>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</si>
  <si>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</si>
  <si>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</si>
  <si>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</si>
  <si>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</si>
  <si>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</si>
  <si>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</si>
  <si>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</si>
  <si>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</si>
  <si>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</si>
  <si>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</si>
  <si>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</si>
  <si>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</si>
  <si>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</si>
  <si>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</si>
  <si>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</si>
  <si>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</si>
  <si>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</si>
  <si>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</si>
  <si>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</si>
  <si>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</si>
  <si>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</si>
  <si>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</si>
  <si>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</si>
  <si>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</si>
  <si>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</si>
  <si>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</si>
  <si>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</si>
  <si>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</si>
  <si>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</si>
  <si>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</si>
  <si>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</si>
  <si>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</si>
  <si>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</si>
  <si>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</si>
  <si>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</si>
  <si>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</si>
  <si>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</si>
  <si>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</si>
  <si>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</si>
  <si>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</si>
  <si>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</si>
  <si>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</si>
  <si>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</si>
  <si>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</si>
  <si>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</si>
  <si>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</si>
  <si>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</si>
  <si>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</si>
  <si>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</si>
  <si>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</si>
  <si>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</si>
  <si>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</si>
  <si>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</si>
  <si>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</si>
  <si>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</si>
  <si>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</si>
  <si>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</si>
  <si>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</si>
  <si>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</si>
  <si>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</si>
  <si>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</si>
  <si>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</si>
  <si>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</si>
  <si>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</si>
  <si>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</si>
  <si>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</si>
  <si>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</si>
  <si>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</si>
  <si>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</si>
  <si>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</si>
  <si>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</si>
  <si>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</si>
  <si>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</si>
  <si>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</si>
  <si>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</si>
  <si>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</si>
  <si>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</si>
  <si>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</si>
  <si>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</si>
  <si>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</si>
  <si>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</si>
  <si>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</si>
  <si>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</si>
  <si>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</si>
  <si>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</si>
  <si>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</si>
  <si>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</si>
  <si>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</si>
  <si>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</si>
  <si>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</si>
  <si>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</si>
  <si>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</si>
  <si>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</si>
  <si>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</si>
  <si>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</si>
  <si>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</si>
  <si>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</si>
  <si>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</si>
  <si>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</si>
  <si>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</si>
  <si>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</si>
  <si>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</si>
  <si>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</si>
  <si>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</si>
  <si>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</si>
  <si>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</si>
  <si>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</si>
  <si>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</si>
  <si>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</si>
  <si>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</si>
  <si>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</si>
  <si>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</si>
  <si>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</si>
  <si>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</si>
  <si>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</si>
  <si>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</si>
  <si>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</si>
  <si>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</si>
  <si>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</si>
  <si>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</si>
  <si>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</si>
  <si>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</si>
  <si>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</si>
  <si>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</si>
  <si>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</si>
  <si>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</si>
  <si>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</si>
  <si>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</si>
  <si>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</si>
  <si>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</si>
  <si>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</si>
  <si>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</si>
  <si>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</si>
  <si>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</si>
  <si>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</si>
  <si>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</si>
  <si>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</si>
  <si>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</si>
  <si>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</si>
  <si>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</si>
  <si>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</si>
  <si>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</si>
  <si>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</si>
  <si>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</si>
  <si>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</si>
  <si>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</si>
  <si>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</si>
  <si>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</si>
  <si>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</si>
  <si>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</si>
  <si>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</si>
  <si>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</si>
  <si>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</si>
  <si>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</si>
  <si>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</si>
  <si>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</si>
  <si>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</si>
  <si>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</si>
  <si>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</si>
  <si>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</si>
  <si>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</si>
  <si>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</si>
  <si>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</si>
  <si>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</si>
  <si>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</si>
  <si>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</si>
  <si>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</si>
  <si>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</si>
  <si>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</si>
  <si>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</si>
  <si>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</si>
  <si>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</si>
  <si>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</si>
  <si>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</si>
  <si>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</si>
  <si>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</si>
  <si>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</si>
  <si>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</si>
  <si>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</si>
  <si>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</si>
  <si>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</si>
  <si>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</si>
  <si>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</si>
  <si>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</si>
  <si>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</si>
  <si>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</si>
  <si>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</si>
  <si>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</si>
  <si>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</si>
  <si>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</si>
  <si>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</si>
  <si>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</si>
  <si>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</si>
  <si>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</si>
  <si>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</si>
  <si>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</si>
  <si>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</si>
  <si>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</si>
  <si>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</si>
  <si>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</si>
  <si>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</si>
  <si>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</si>
  <si>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</si>
  <si>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</si>
  <si>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</si>
  <si>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</si>
  <si>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</si>
  <si>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</si>
  <si>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</si>
  <si>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</si>
  <si>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</si>
  <si>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</si>
  <si>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</si>
  <si>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</si>
  <si>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</si>
  <si>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</si>
  <si>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</si>
  <si>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</si>
  <si>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</si>
  <si>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</si>
  <si>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</si>
  <si>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</si>
  <si>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</si>
  <si>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</si>
  <si>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</si>
  <si>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</si>
  <si>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</si>
  <si>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</si>
  <si>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</si>
  <si>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</si>
  <si>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</si>
  <si>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</si>
  <si>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</si>
  <si>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</si>
  <si>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</si>
  <si>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</si>
  <si>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</si>
  <si>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</si>
  <si>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</si>
  <si>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</si>
  <si>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</si>
  <si>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</si>
  <si>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</si>
  <si>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</si>
  <si>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</si>
  <si>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</si>
  <si>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</si>
  <si>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</si>
  <si>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</si>
  <si>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</si>
  <si>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</si>
  <si>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</si>
  <si>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</si>
  <si>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</si>
  <si>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</si>
  <si>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</si>
  <si>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</si>
  <si>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</si>
  <si>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</si>
  <si>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</si>
  <si>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</si>
  <si>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</si>
  <si>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</si>
  <si>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</si>
  <si>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</si>
  <si>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</si>
  <si>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</si>
  <si>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</si>
  <si>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</si>
  <si>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</si>
  <si>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</si>
  <si>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</si>
  <si>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</si>
  <si>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</si>
  <si>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</si>
  <si>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</si>
  <si>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</si>
  <si>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</si>
  <si>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</si>
  <si>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</si>
  <si>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</si>
  <si>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</si>
  <si>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</si>
  <si>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</si>
  <si>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</si>
  <si>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</si>
  <si>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</si>
  <si>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</si>
  <si>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</si>
  <si>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</si>
  <si>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</si>
  <si>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</si>
  <si>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</si>
  <si>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</si>
  <si>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</si>
  <si>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</si>
  <si>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</si>
  <si>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</si>
  <si>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</si>
  <si>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</si>
  <si>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</si>
  <si>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</si>
  <si>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</si>
  <si>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</si>
  <si>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</si>
  <si>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</si>
  <si>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</si>
  <si>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</si>
  <si>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</si>
  <si>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</si>
  <si>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</si>
  <si>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</si>
  <si>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</si>
  <si>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</si>
  <si>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</si>
  <si>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</si>
  <si>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</si>
  <si>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</si>
  <si>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</si>
  <si>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</si>
  <si>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</si>
  <si>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</si>
  <si>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</si>
  <si>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</si>
  <si>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</si>
  <si>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</si>
  <si>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</si>
  <si>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</si>
  <si>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</si>
  <si>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</si>
  <si>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</si>
  <si>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</si>
  <si>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</si>
  <si>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</si>
  <si>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</si>
  <si>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</si>
  <si>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</si>
  <si>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</si>
  <si>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</si>
  <si>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</si>
  <si>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</si>
  <si>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</si>
  <si>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</si>
  <si>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</si>
  <si>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</si>
  <si>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</si>
  <si>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</si>
  <si>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</si>
  <si>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</si>
  <si>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</si>
  <si>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</si>
  <si>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</si>
  <si>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</si>
  <si>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</si>
  <si>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</si>
  <si>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</si>
  <si>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</si>
  <si>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</si>
  <si>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</si>
  <si>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</si>
  <si>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</si>
  <si>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</si>
  <si>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</si>
  <si>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</si>
  <si>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</si>
  <si>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</si>
  <si>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</si>
  <si>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</si>
  <si>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</si>
  <si>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</si>
  <si>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</si>
  <si>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</si>
  <si>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</si>
  <si>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</si>
  <si>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</si>
  <si>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</si>
  <si>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</si>
  <si>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</si>
  <si>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</si>
  <si>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</si>
  <si>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</si>
  <si>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</si>
  <si>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</si>
  <si>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</si>
  <si>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</si>
  <si>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</si>
  <si>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</si>
  <si>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</si>
  <si>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</si>
  <si>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</si>
  <si>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</si>
  <si>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</si>
  <si>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</si>
  <si>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</si>
  <si>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</si>
  <si>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</si>
  <si>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</si>
  <si>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</si>
  <si>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</si>
  <si>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</si>
  <si>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</si>
  <si>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</si>
  <si>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</si>
  <si>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</si>
  <si>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</si>
  <si>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</si>
  <si>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</si>
  <si>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</si>
  <si>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</si>
  <si>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</si>
  <si>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</si>
  <si>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</si>
  <si>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</si>
  <si>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</si>
  <si>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</si>
  <si>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</si>
  <si>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</si>
  <si>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</si>
  <si>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</si>
  <si>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</si>
  <si>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</si>
  <si>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</si>
  <si>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</si>
  <si>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</si>
  <si>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</si>
  <si>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</si>
  <si>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</si>
  <si>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</si>
  <si>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</si>
  <si>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</si>
  <si>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</si>
  <si>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</si>
  <si>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</si>
  <si>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</si>
  <si>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</si>
  <si>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</si>
  <si>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</si>
  <si>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</si>
  <si>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</si>
  <si>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</si>
  <si>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</si>
  <si>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</si>
  <si>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</si>
  <si>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</si>
  <si>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</si>
  <si>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</si>
  <si>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</si>
  <si>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</si>
  <si>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</si>
  <si>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</si>
  <si>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</si>
  <si>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</si>
  <si>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</si>
  <si>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</si>
  <si>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</si>
  <si>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</si>
  <si>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</si>
  <si>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</si>
  <si>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</si>
  <si>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</si>
  <si>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</si>
  <si>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</si>
  <si>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</si>
  <si>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</si>
  <si>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</si>
  <si>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</si>
  <si>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</si>
  <si>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</si>
  <si>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</si>
  <si>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</si>
  <si>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</si>
  <si>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</si>
  <si>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</si>
  <si>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</si>
  <si>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</si>
  <si>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</si>
  <si>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</si>
  <si>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</si>
  <si>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</si>
  <si>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</si>
  <si>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</si>
  <si>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</si>
  <si>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</si>
  <si>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</si>
  <si>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</si>
  <si>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</si>
  <si>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</si>
  <si>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</si>
  <si>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</si>
  <si>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</si>
  <si>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</si>
  <si>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</si>
  <si>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</si>
  <si>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</si>
  <si>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</si>
  <si>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</si>
  <si>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</si>
  <si>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</si>
  <si>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</si>
  <si>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</si>
  <si>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</si>
  <si>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</si>
  <si>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</si>
  <si>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</si>
  <si>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</si>
  <si>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</si>
  <si>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</si>
  <si>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</si>
  <si>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</si>
  <si>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</si>
  <si>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</si>
  <si>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</si>
  <si>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</si>
  <si>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</si>
  <si>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</si>
  <si>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</si>
  <si>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</si>
  <si>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</si>
  <si>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</si>
  <si>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</si>
  <si>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</si>
  <si>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</si>
  <si>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</si>
  <si>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</si>
  <si>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</si>
  <si>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</si>
  <si>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</si>
  <si>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</si>
  <si>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</si>
  <si>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</si>
  <si>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</si>
  <si>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</si>
  <si>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</si>
  <si>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</si>
  <si>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</si>
  <si>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</si>
  <si>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</si>
  <si>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</si>
  <si>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</si>
  <si>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</si>
  <si>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</si>
  <si>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</si>
  <si>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</si>
  <si>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</si>
  <si>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</si>
  <si>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</si>
  <si>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</si>
  <si>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</si>
  <si>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</si>
  <si>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</si>
  <si>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</si>
  <si>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</si>
  <si>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</si>
  <si>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</si>
  <si>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</si>
  <si>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</si>
  <si>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</si>
  <si>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</si>
  <si>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</si>
  <si>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</si>
  <si>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</si>
  <si>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</si>
  <si>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</si>
  <si>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</si>
  <si>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</si>
  <si>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</si>
  <si>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</si>
  <si>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</si>
  <si>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</si>
  <si>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</si>
  <si>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</si>
  <si>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</si>
  <si>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</si>
  <si>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</si>
  <si>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</si>
  <si>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</si>
  <si>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</si>
  <si>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</si>
  <si>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</si>
  <si>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</si>
  <si>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</si>
  <si>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</si>
  <si>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</si>
  <si>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</si>
  <si>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</si>
  <si>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</si>
  <si>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</si>
  <si>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</si>
  <si>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</si>
  <si>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</si>
  <si>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</si>
  <si>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</si>
  <si>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</si>
  <si>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</si>
  <si>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</si>
  <si>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</si>
  <si>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</si>
  <si>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</si>
  <si>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</si>
  <si>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</si>
  <si>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</si>
  <si>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</si>
  <si>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</si>
  <si>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</si>
  <si>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</si>
  <si>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</si>
  <si>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</si>
  <si>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</si>
  <si>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</si>
  <si>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</si>
  <si>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</si>
  <si>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</si>
  <si>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</si>
  <si>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</si>
  <si>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</si>
  <si>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</si>
  <si>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</si>
  <si>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</si>
  <si>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</si>
  <si>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</si>
  <si>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</si>
  <si>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</si>
  <si>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</si>
  <si>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</si>
  <si>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</si>
  <si>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</si>
  <si>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</si>
  <si>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</si>
  <si>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</si>
  <si>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</si>
  <si>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</si>
  <si>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</si>
  <si>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</si>
  <si>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</si>
  <si>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</si>
  <si>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</si>
  <si>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</si>
  <si>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</si>
  <si>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</si>
  <si>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</si>
  <si>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</si>
  <si>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</si>
  <si>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</si>
  <si>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</si>
  <si>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</si>
  <si>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</si>
  <si>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</si>
  <si>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</si>
  <si>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</si>
  <si>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</si>
  <si>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</si>
  <si>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</si>
  <si>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</si>
  <si>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</si>
  <si>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</si>
  <si>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</si>
  <si>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</si>
  <si>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</si>
  <si>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</si>
  <si>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</si>
  <si>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</si>
  <si>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</si>
  <si>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</si>
  <si>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</si>
  <si>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</si>
  <si>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</si>
  <si>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</si>
  <si>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</si>
  <si>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</si>
  <si>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</si>
  <si>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</si>
  <si>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</si>
  <si>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</si>
  <si>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</si>
  <si>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</si>
  <si>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</si>
  <si>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</si>
  <si>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</si>
  <si>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</si>
  <si>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</si>
  <si>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</si>
  <si>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</si>
  <si>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</si>
  <si>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</si>
  <si>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</si>
  <si>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</si>
  <si>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</si>
  <si>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</si>
  <si>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</si>
  <si>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</si>
  <si>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</si>
  <si>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</si>
  <si>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</si>
  <si>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</si>
  <si>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</si>
  <si>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</si>
  <si>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</si>
  <si>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</si>
  <si>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</si>
  <si>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</si>
  <si>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</si>
  <si>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</si>
  <si>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</si>
  <si>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</si>
  <si>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</si>
  <si>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</si>
  <si>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</si>
  <si>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</si>
  <si>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</si>
  <si>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</si>
  <si>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</si>
  <si>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</si>
  <si>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</si>
  <si>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</si>
  <si>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</si>
  <si>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</si>
  <si>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</si>
  <si>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</si>
  <si>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</si>
  <si>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</si>
  <si>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</si>
  <si>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</si>
  <si>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</si>
  <si>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</si>
  <si>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</si>
  <si>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</si>
  <si>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</si>
  <si>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</si>
  <si>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</si>
  <si>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</si>
  <si>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</si>
  <si>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</si>
  <si>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</si>
  <si>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</si>
  <si>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</si>
  <si>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</si>
  <si>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</si>
  <si>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</si>
  <si>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</si>
  <si>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</si>
  <si>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</si>
  <si>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</si>
  <si>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</si>
  <si>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</si>
  <si>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</si>
  <si>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</si>
  <si>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</si>
  <si>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</si>
  <si>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</si>
  <si>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</si>
  <si>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</si>
  <si>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</si>
  <si>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</si>
  <si>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</si>
  <si>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</si>
  <si>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</si>
  <si>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</si>
  <si>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</si>
  <si>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</si>
  <si>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</si>
  <si>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</si>
  <si>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</si>
  <si>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</si>
  <si>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</si>
  <si>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</si>
  <si>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</si>
  <si>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</si>
  <si>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</si>
  <si>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</si>
  <si>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</si>
  <si>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</si>
  <si>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</si>
  <si>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</si>
  <si>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</si>
  <si>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</si>
  <si>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</si>
  <si>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</si>
  <si>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</si>
  <si>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</si>
  <si>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</si>
  <si>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</si>
  <si>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</si>
  <si>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</si>
  <si>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</si>
  <si>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</si>
  <si>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</si>
  <si>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</si>
  <si>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</si>
  <si>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</si>
  <si>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</si>
  <si>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</si>
  <si>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</si>
  <si>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</si>
  <si>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</si>
  <si>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</si>
  <si>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</si>
  <si>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</si>
  <si>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</si>
  <si>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</si>
  <si>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</si>
  <si>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</si>
  <si>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</si>
  <si>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</si>
  <si>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</si>
  <si>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</si>
  <si>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</si>
  <si>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</si>
  <si>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</si>
  <si>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</si>
  <si>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</si>
  <si>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</si>
  <si>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</si>
  <si>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</si>
  <si>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</si>
  <si>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</si>
  <si>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</si>
  <si>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</si>
  <si>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</si>
  <si>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</si>
  <si>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</si>
  <si>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</si>
  <si>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</si>
  <si>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</si>
  <si>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</si>
  <si>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</si>
  <si>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</si>
  <si>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</si>
  <si>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</si>
  <si>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</si>
  <si>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</si>
  <si>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</si>
  <si>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</si>
  <si>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</si>
  <si>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</si>
  <si>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</si>
  <si>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</si>
  <si>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</si>
  <si>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</si>
  <si>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</si>
  <si>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</si>
  <si>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</si>
  <si>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</si>
  <si>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</si>
  <si>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</si>
  <si>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</si>
  <si>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</si>
  <si>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</si>
  <si>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</si>
  <si>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</si>
  <si>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</si>
  <si>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</si>
  <si>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</si>
  <si>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</si>
  <si>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</si>
  <si>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</si>
  <si>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</si>
  <si>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</si>
  <si>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</si>
  <si>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</si>
  <si>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</si>
  <si>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</si>
  <si>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</si>
  <si>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</si>
  <si>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</si>
  <si>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</si>
  <si>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</si>
  <si>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</si>
  <si>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</si>
  <si>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</si>
  <si>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</si>
  <si>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</si>
  <si>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</si>
  <si>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</si>
  <si>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</si>
  <si>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</si>
  <si>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</si>
  <si>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</si>
  <si>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</si>
  <si>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</si>
  <si>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</si>
  <si>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</si>
  <si>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</si>
  <si>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</si>
  <si>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</si>
  <si>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</si>
  <si>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</si>
  <si>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</si>
  <si>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</si>
  <si>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</si>
  <si>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</si>
  <si>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</si>
  <si>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</si>
  <si>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</si>
  <si>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</si>
  <si>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</si>
  <si>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</si>
  <si>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</si>
  <si>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</si>
  <si>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</si>
  <si>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</si>
  <si>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</si>
  <si>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</si>
  <si>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</si>
  <si>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</si>
  <si>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</si>
  <si>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</si>
  <si>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</si>
  <si>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</si>
  <si>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</si>
  <si>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</si>
  <si>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</si>
  <si>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</si>
  <si>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</si>
  <si>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</si>
  <si>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</si>
  <si>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</si>
  <si>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</si>
  <si>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</si>
  <si>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</si>
  <si>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</si>
  <si>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</si>
  <si>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</si>
  <si>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</si>
  <si>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</si>
  <si>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</si>
  <si>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</si>
  <si>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</si>
  <si>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</si>
  <si>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</si>
  <si>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</si>
  <si>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</si>
  <si>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</si>
  <si>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</si>
  <si>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</si>
  <si>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</si>
  <si>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</si>
  <si>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</si>
  <si>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</si>
  <si>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</si>
  <si>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</si>
  <si>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</si>
  <si>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</si>
  <si>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</si>
  <si>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</si>
  <si>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</si>
  <si>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</si>
  <si>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</si>
  <si>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</si>
  <si>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</si>
  <si>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</si>
  <si>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</si>
  <si>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</si>
  <si>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</si>
  <si>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</si>
  <si>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</si>
  <si>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</si>
  <si>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</si>
  <si>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</si>
  <si>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</si>
  <si>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</si>
  <si>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</si>
  <si>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</si>
  <si>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</si>
  <si>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</si>
  <si>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</si>
  <si>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</si>
  <si>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</si>
  <si>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</si>
  <si>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</si>
  <si>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</si>
  <si>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</si>
  <si>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</si>
  <si>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</si>
  <si>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</si>
  <si>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</si>
  <si>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</si>
  <si>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</si>
  <si>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</si>
  <si>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</si>
  <si>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</si>
  <si>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</si>
  <si>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</si>
  <si>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</si>
  <si>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</si>
  <si>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</si>
  <si>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</si>
  <si>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</si>
  <si>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</si>
  <si>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</si>
  <si>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</si>
  <si>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</si>
  <si>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</si>
  <si>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</si>
  <si>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</si>
  <si>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</si>
  <si>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</si>
  <si>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</si>
  <si>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</si>
  <si>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</si>
  <si>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</si>
  <si>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</si>
  <si>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</si>
  <si>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</si>
  <si>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</si>
  <si>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</si>
  <si>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</si>
  <si>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</si>
  <si>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</si>
  <si>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</si>
  <si>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</si>
  <si>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</si>
  <si>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</si>
  <si>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</si>
  <si>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</si>
  <si>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</si>
  <si>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</si>
  <si>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</si>
  <si>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</si>
  <si>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</si>
  <si>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</si>
  <si>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</si>
  <si>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</si>
  <si>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</si>
  <si>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</si>
  <si>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</si>
  <si>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</si>
  <si>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</si>
  <si>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</si>
  <si>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</si>
  <si>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</si>
  <si>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</si>
  <si>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</si>
  <si>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</si>
  <si>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</si>
  <si>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</si>
  <si>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</si>
  <si>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</si>
  <si>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</si>
  <si>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</si>
  <si>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</si>
  <si>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</si>
  <si>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</si>
  <si>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</si>
  <si>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</si>
  <si>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</si>
  <si>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</si>
  <si>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</si>
  <si>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</si>
  <si>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</si>
  <si>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</si>
  <si>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</si>
  <si>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</si>
  <si>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</si>
  <si>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</si>
  <si>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</si>
  <si>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</si>
  <si>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</si>
  <si>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</si>
  <si>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</si>
  <si>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</si>
  <si>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</si>
  <si>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</si>
  <si>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</si>
  <si>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</si>
  <si>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</si>
  <si>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</si>
  <si>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</si>
  <si>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</si>
  <si>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</si>
  <si>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</si>
  <si>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</si>
  <si>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</si>
  <si>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</si>
  <si>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</si>
  <si>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</si>
  <si>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</si>
  <si>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</si>
  <si>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</si>
  <si>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</si>
  <si>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</si>
  <si>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</si>
  <si>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</si>
  <si>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</si>
  <si>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</si>
  <si>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</si>
  <si>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</si>
  <si>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</si>
  <si>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</si>
  <si>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</si>
  <si>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</si>
  <si>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</si>
  <si>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</si>
  <si>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</si>
  <si>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</si>
  <si>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</si>
  <si>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</si>
  <si>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</si>
  <si>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</si>
  <si>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</si>
  <si>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</si>
  <si>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</si>
  <si>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</si>
  <si>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</si>
  <si>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</si>
  <si>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</si>
  <si>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</si>
  <si>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</si>
  <si>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</si>
  <si>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</si>
  <si>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</si>
  <si>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</si>
  <si>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</si>
  <si>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</si>
  <si>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</si>
  <si>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</si>
  <si>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</si>
  <si>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</si>
  <si>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</si>
  <si>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</si>
  <si>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</si>
  <si>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</si>
  <si>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</si>
  <si>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</si>
  <si>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</si>
  <si>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</si>
  <si>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</si>
  <si>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</si>
  <si>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</si>
  <si>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</si>
  <si>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</si>
  <si>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</si>
  <si>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</si>
  <si>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</si>
  <si>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</si>
  <si>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</si>
  <si>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</si>
  <si>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</si>
  <si>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</si>
  <si>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</si>
  <si>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</si>
  <si>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</si>
  <si>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</si>
  <si>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</si>
  <si>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</si>
  <si>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</si>
  <si>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</si>
  <si>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</si>
  <si>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</si>
  <si>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</si>
  <si>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</si>
  <si>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</si>
  <si>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</si>
  <si>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</si>
  <si>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</si>
  <si>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</si>
  <si>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</si>
  <si>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</si>
  <si>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</si>
  <si>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</si>
  <si>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</si>
  <si>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</si>
  <si>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</si>
  <si>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</si>
  <si>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</si>
  <si>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</si>
  <si>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</si>
  <si>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</si>
  <si>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</si>
  <si>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</si>
  <si>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</si>
  <si>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</si>
  <si>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</si>
  <si>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</si>
  <si>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</si>
  <si>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</si>
  <si>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</si>
  <si>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</si>
  <si>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</si>
  <si>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</si>
  <si>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</si>
  <si>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</si>
  <si>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</si>
  <si>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</si>
  <si>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</si>
  <si>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</si>
  <si>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</si>
  <si>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</si>
  <si>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</si>
  <si>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</si>
  <si>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</si>
  <si>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</si>
  <si>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</si>
  <si>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</si>
  <si>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</si>
  <si>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</si>
  <si>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</si>
  <si>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</si>
  <si>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</si>
  <si>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</si>
  <si>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</si>
  <si>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</si>
  <si>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</si>
  <si>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</si>
  <si>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</si>
  <si>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</si>
  <si>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</si>
  <si>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</si>
  <si>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</si>
  <si>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</si>
  <si>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</si>
  <si>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</si>
  <si>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</si>
  <si>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</si>
  <si>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</si>
  <si>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</si>
  <si>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</si>
  <si>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</si>
  <si>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</si>
  <si>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</si>
  <si>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</si>
  <si>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</si>
  <si>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</si>
  <si>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</si>
  <si>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</si>
  <si>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</si>
  <si>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</si>
  <si>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</si>
  <si>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</si>
  <si>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</si>
  <si>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</si>
  <si>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</si>
  <si>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</si>
  <si>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</si>
  <si>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</si>
  <si>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</si>
  <si>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</si>
  <si>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</si>
  <si>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</si>
  <si>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</si>
  <si>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</si>
  <si>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</si>
  <si>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</si>
  <si>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</si>
  <si>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</si>
  <si>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</si>
  <si>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</si>
  <si>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</si>
  <si>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</si>
  <si>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</si>
  <si>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</si>
  <si>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</si>
  <si>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</si>
  <si>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</si>
  <si>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</si>
  <si>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</si>
  <si>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</si>
  <si>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</si>
  <si>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</si>
  <si>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</si>
  <si>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</si>
  <si>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</si>
  <si>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</si>
  <si>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</si>
  <si>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</si>
  <si>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</si>
  <si>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</si>
  <si>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</si>
  <si>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</si>
  <si>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</si>
  <si>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</si>
  <si>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</si>
  <si>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</si>
  <si>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</si>
  <si>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</si>
  <si>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</si>
  <si>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</si>
  <si>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</si>
  <si>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</si>
  <si>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</si>
  <si>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</si>
  <si>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</si>
  <si>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</si>
  <si>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</si>
  <si>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</si>
  <si>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</si>
  <si>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</si>
  <si>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</si>
  <si>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</si>
  <si>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</si>
  <si>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</si>
  <si>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</si>
  <si>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</si>
  <si>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</si>
  <si>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</si>
  <si>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</si>
  <si>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</si>
  <si>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</si>
  <si>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</si>
  <si>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</si>
  <si>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</si>
  <si>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</si>
  <si>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</si>
  <si>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</si>
  <si>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</si>
  <si>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</si>
  <si>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</si>
  <si>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</si>
  <si>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</si>
  <si>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</si>
  <si>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</si>
  <si>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</si>
  <si>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</si>
  <si>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</si>
  <si>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</si>
  <si>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</si>
  <si>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</si>
  <si>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</si>
  <si>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</si>
  <si>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</si>
  <si>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</si>
  <si>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</si>
  <si>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</si>
  <si>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</si>
  <si>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</si>
  <si>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</si>
  <si>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</si>
  <si>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</si>
  <si>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</si>
  <si>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</si>
  <si>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</si>
  <si>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</si>
  <si>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</si>
  <si>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</si>
  <si>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</si>
  <si>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</si>
  <si>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</si>
  <si>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</si>
  <si>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</si>
  <si>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</si>
  <si>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</si>
  <si>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</si>
  <si>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</si>
  <si>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</si>
  <si>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</si>
  <si>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</si>
  <si>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</si>
  <si>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</si>
  <si>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</si>
  <si>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</si>
  <si>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</si>
  <si>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</si>
  <si>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</si>
  <si>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</si>
  <si>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</si>
  <si>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</si>
  <si>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</si>
  <si>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</si>
  <si>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</si>
  <si>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</si>
  <si>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</si>
  <si>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</si>
  <si>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</si>
  <si>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</si>
  <si>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</si>
  <si>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</si>
  <si>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</si>
  <si>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</si>
  <si>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</si>
  <si>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</si>
  <si>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</si>
  <si>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</si>
  <si>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</si>
  <si>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</si>
  <si>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</si>
  <si>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</si>
  <si>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</si>
  <si>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</si>
  <si>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</si>
  <si>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</si>
  <si>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</si>
  <si>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</si>
  <si>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</si>
  <si>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</si>
  <si>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</si>
  <si>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</si>
  <si>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</si>
  <si>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</si>
  <si>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</si>
  <si>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</si>
  <si>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</si>
  <si>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</si>
  <si>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</si>
  <si>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</si>
  <si>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</si>
  <si>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</si>
  <si>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</si>
  <si>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</si>
  <si>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</si>
  <si>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</si>
  <si>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</si>
  <si>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</si>
  <si>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</si>
  <si>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</si>
  <si>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</si>
  <si>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</si>
  <si>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</si>
  <si>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</si>
  <si>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</si>
  <si>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</si>
  <si>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</si>
  <si>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</si>
  <si>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</si>
  <si>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</si>
  <si>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</si>
  <si>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</si>
  <si>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</si>
  <si>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</si>
  <si>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</si>
  <si>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</si>
  <si>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</si>
  <si>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</si>
  <si>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</si>
  <si>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</si>
  <si>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</si>
  <si>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</si>
  <si>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</si>
  <si>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</si>
  <si>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</si>
  <si>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</si>
  <si>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</si>
  <si>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</si>
  <si>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</si>
  <si>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</si>
  <si>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</si>
  <si>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</si>
  <si>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</si>
  <si>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</si>
  <si>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</si>
  <si>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</si>
  <si>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</si>
  <si>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</si>
  <si>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</si>
  <si>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</si>
  <si>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</si>
  <si>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</si>
  <si>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</si>
  <si>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</si>
  <si>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</si>
  <si>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</si>
  <si>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</si>
  <si>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</si>
  <si>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</si>
  <si>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</si>
  <si>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</si>
  <si>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</si>
  <si>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</si>
  <si>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</si>
  <si>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</si>
  <si>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</si>
  <si>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</si>
  <si>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</si>
  <si>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</si>
  <si>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</si>
  <si>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</si>
  <si>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</si>
  <si>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</si>
  <si>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</si>
  <si>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</si>
  <si>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</si>
  <si>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</si>
  <si>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</si>
  <si>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</si>
  <si>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</si>
  <si>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</si>
  <si>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</si>
  <si>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</si>
  <si>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</si>
  <si>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</si>
  <si>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</si>
  <si>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</si>
  <si>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</si>
  <si>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</si>
  <si>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</si>
  <si>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</si>
  <si>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</si>
  <si>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</si>
  <si>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</si>
  <si>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</si>
  <si>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</si>
  <si>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</si>
  <si>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</si>
  <si>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</si>
  <si>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</si>
  <si>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</si>
  <si>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</si>
  <si>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</si>
  <si>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</si>
  <si>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</si>
  <si>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</si>
  <si>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</si>
  <si>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</si>
  <si>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</si>
  <si>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</si>
  <si>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</si>
  <si>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</si>
  <si>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</si>
  <si>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</si>
  <si>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</si>
  <si>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</si>
  <si>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</si>
  <si>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</si>
  <si>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</si>
  <si>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</si>
  <si>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</si>
  <si>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</si>
  <si>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</si>
  <si>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</si>
  <si>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</si>
  <si>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</si>
  <si>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</si>
  <si>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</si>
  <si>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</si>
  <si>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</si>
  <si>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</si>
  <si>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</si>
  <si>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</si>
  <si>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</si>
  <si>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</si>
  <si>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</si>
  <si>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</si>
  <si>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</si>
  <si>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</si>
  <si>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</si>
  <si>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</si>
  <si>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</si>
  <si>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</si>
  <si>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</si>
  <si>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</si>
  <si>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</si>
  <si>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</si>
  <si>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</si>
  <si>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</si>
  <si>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</si>
  <si>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</si>
  <si>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</si>
  <si>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</si>
  <si>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</si>
  <si>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</si>
  <si>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</si>
  <si>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</si>
  <si>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</si>
  <si>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</si>
  <si>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</si>
  <si>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</si>
  <si>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</si>
  <si>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</si>
  <si>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</si>
  <si>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</si>
  <si>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</si>
  <si>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</si>
  <si>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</si>
  <si>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</si>
  <si>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</si>
  <si>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</si>
  <si>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</si>
  <si>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</si>
  <si>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</si>
  <si>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</si>
  <si>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</si>
  <si>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</si>
  <si>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</si>
  <si>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</si>
  <si>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</si>
  <si>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</si>
  <si>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</si>
  <si>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</si>
  <si>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</si>
  <si>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</si>
  <si>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</si>
  <si>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</si>
  <si>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</si>
  <si>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</si>
  <si>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</si>
  <si>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</si>
  <si>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</si>
  <si>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</si>
  <si>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</si>
  <si>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</si>
  <si>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</si>
  <si>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</si>
  <si>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</si>
  <si>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</si>
  <si>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</si>
  <si>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</si>
  <si>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</si>
  <si>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</si>
  <si>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</si>
  <si>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</si>
  <si>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</si>
  <si>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</si>
  <si>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</si>
  <si>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</si>
  <si>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</si>
  <si>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</si>
  <si>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</si>
  <si>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</si>
  <si>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</si>
  <si>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</si>
  <si>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</si>
  <si>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</si>
  <si>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</si>
  <si>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</si>
  <si>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</si>
  <si>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</si>
  <si>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</si>
  <si>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</si>
  <si>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</si>
  <si>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</si>
  <si>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</si>
  <si>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</si>
  <si>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</si>
  <si>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</si>
  <si>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</si>
  <si>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</si>
  <si>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</si>
  <si>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</si>
  <si>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</si>
  <si>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</si>
  <si>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</si>
  <si>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</si>
  <si>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</si>
  <si>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</si>
  <si>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</si>
  <si>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</si>
  <si>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</si>
  <si>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</si>
  <si>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</si>
  <si>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</si>
  <si>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</si>
  <si>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</si>
  <si>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</si>
  <si>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</si>
  <si>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</si>
  <si>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</si>
  <si>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</si>
  <si>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</si>
  <si>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</si>
  <si>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</si>
  <si>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</si>
  <si>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</si>
  <si>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</si>
  <si>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</si>
  <si>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</si>
  <si>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</si>
  <si>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</si>
  <si>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</si>
  <si>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</si>
  <si>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</si>
  <si>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</si>
  <si>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</si>
  <si>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</si>
  <si>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</si>
  <si>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</si>
  <si>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</si>
  <si>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</si>
  <si>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</si>
  <si>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</si>
  <si>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</si>
  <si>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</si>
  <si>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</si>
  <si>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</si>
  <si>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</si>
  <si>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</si>
  <si>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</si>
  <si>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</si>
  <si>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</si>
  <si>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</si>
  <si>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</si>
  <si>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</si>
  <si>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</si>
  <si>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</si>
  <si>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</si>
  <si>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</si>
  <si>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</si>
  <si>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</si>
  <si>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</si>
  <si>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</si>
  <si>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</si>
  <si>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</si>
  <si>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</si>
  <si>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</si>
  <si>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</si>
  <si>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</si>
  <si>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</si>
  <si>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</si>
  <si>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</si>
  <si>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</si>
  <si>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</si>
  <si>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</si>
  <si>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</si>
  <si>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</si>
  <si>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</si>
  <si>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</si>
  <si>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</si>
  <si>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</si>
  <si>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</si>
  <si>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</si>
  <si>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</si>
  <si>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</si>
  <si>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</si>
  <si>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</si>
  <si>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</si>
  <si>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</si>
  <si>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</si>
  <si>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</si>
  <si>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</si>
  <si>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</si>
  <si>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</si>
  <si>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</si>
  <si>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</si>
  <si>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</si>
  <si>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</si>
  <si>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</si>
  <si>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</si>
  <si>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</si>
  <si>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</si>
  <si>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</si>
  <si>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</si>
  <si>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</si>
  <si>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</si>
  <si>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</si>
  <si>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</si>
  <si>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</si>
  <si>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</si>
  <si>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</si>
  <si>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</si>
  <si>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</si>
  <si>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</si>
  <si>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</si>
  <si>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</si>
  <si>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</si>
  <si>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</si>
  <si>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</si>
  <si>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</si>
  <si>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</si>
  <si>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</si>
  <si>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</si>
  <si>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</si>
  <si>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</si>
  <si>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</si>
  <si>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</si>
  <si>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</si>
  <si>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</si>
  <si>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</si>
  <si>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</si>
  <si>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</si>
  <si>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</si>
  <si>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</si>
  <si>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</si>
  <si>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</si>
  <si>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</si>
  <si>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</si>
  <si>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</si>
  <si>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</si>
  <si>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</si>
  <si>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</si>
  <si>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</si>
  <si>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</si>
  <si>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</si>
  <si>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</si>
  <si>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</si>
  <si>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</si>
  <si>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</si>
  <si>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</si>
  <si>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</si>
  <si>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</si>
  <si>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</si>
  <si>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</si>
  <si>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</si>
  <si>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</si>
  <si>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</si>
  <si>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</si>
  <si>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</si>
  <si>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</si>
  <si>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</si>
  <si>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</si>
  <si>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</si>
  <si>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</si>
  <si>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</si>
  <si>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</si>
  <si>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</si>
  <si>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</si>
  <si>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</si>
  <si>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</si>
  <si>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</si>
  <si>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</si>
  <si>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</si>
  <si>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</si>
  <si>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</si>
  <si>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</si>
  <si>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</si>
  <si>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</si>
  <si>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</si>
  <si>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</si>
  <si>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</si>
  <si>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</si>
  <si>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</si>
  <si>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</si>
  <si>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</si>
  <si>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</si>
  <si>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</si>
  <si>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</si>
  <si>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</si>
  <si>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</si>
  <si>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</si>
  <si>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</si>
  <si>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</si>
  <si>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</si>
  <si>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</si>
  <si>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</si>
  <si>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</si>
  <si>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</si>
  <si>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</si>
  <si>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</si>
  <si>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</si>
  <si>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</si>
  <si>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</si>
  <si>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</si>
  <si>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</si>
  <si>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</si>
  <si>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</si>
  <si>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</si>
  <si>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</si>
  <si>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</si>
  <si>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</si>
  <si>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</si>
  <si>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</si>
  <si>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</si>
  <si>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</si>
  <si>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</si>
  <si>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</si>
  <si>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</si>
  <si>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</si>
  <si>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</si>
  <si>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</si>
  <si>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</si>
  <si>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</si>
  <si>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</si>
  <si>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</si>
  <si>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</si>
  <si>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</si>
  <si>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</si>
  <si>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</si>
  <si>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</si>
  <si>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</si>
  <si>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</si>
  <si>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</si>
  <si>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</si>
  <si>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</si>
  <si>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</si>
  <si>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</si>
  <si>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</si>
  <si>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</si>
  <si>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</si>
  <si>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</si>
  <si>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</si>
  <si>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</si>
  <si>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</si>
  <si>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</si>
  <si>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</si>
  <si>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</si>
  <si>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</si>
  <si>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</si>
  <si>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</si>
  <si>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</si>
  <si>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</si>
  <si>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</si>
  <si>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</si>
  <si>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</si>
  <si>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</si>
  <si>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</si>
  <si>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</si>
  <si>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</si>
  <si>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</si>
  <si>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</si>
  <si>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</si>
  <si>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</si>
  <si>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</si>
  <si>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</si>
  <si>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</si>
  <si>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</si>
  <si>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</si>
  <si>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</si>
  <si>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</si>
  <si>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</si>
  <si>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</si>
  <si>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</si>
  <si>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</si>
  <si>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</si>
  <si>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</si>
  <si>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</si>
  <si>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</si>
  <si>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</si>
  <si>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</si>
  <si>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</si>
  <si>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</si>
  <si>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</si>
  <si>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</si>
  <si>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</si>
  <si>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</si>
  <si>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</si>
  <si>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</si>
  <si>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</si>
  <si>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</si>
  <si>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</si>
  <si>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</si>
  <si>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</si>
  <si>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</si>
  <si>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</si>
  <si>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</si>
  <si>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</si>
  <si>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</si>
  <si>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</si>
  <si>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</si>
  <si>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</si>
  <si>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</si>
  <si>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</si>
  <si>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</si>
  <si>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</si>
  <si>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</si>
  <si>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</si>
  <si>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</si>
  <si>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</si>
  <si>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</si>
  <si>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</si>
  <si>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</si>
  <si>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</si>
  <si>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</si>
  <si>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</si>
  <si>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</si>
  <si>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</si>
  <si>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</si>
  <si>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</si>
  <si>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</si>
  <si>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</si>
  <si>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</si>
  <si>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</si>
  <si>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</si>
  <si>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</si>
  <si>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</si>
  <si>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</si>
  <si>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</si>
  <si>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</si>
  <si>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</si>
  <si>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</si>
  <si>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</si>
  <si>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</si>
  <si>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</si>
  <si>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</si>
  <si>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</si>
  <si>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</si>
  <si>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</si>
  <si>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</si>
  <si>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</si>
  <si>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</si>
  <si>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</si>
  <si>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</si>
  <si>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</si>
  <si>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</si>
  <si>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</si>
  <si>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</si>
  <si>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</si>
  <si>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</si>
  <si>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</si>
  <si>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</si>
  <si>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</si>
  <si>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</si>
  <si>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</si>
  <si>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</si>
  <si>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</si>
  <si>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</si>
  <si>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</si>
  <si>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</si>
  <si>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</si>
  <si>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</si>
  <si>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</si>
  <si>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</si>
  <si>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</si>
  <si>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</si>
  <si>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</si>
  <si>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</si>
  <si>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</si>
  <si>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</si>
  <si>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</si>
  <si>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</si>
  <si>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</si>
  <si>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</si>
  <si>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</si>
  <si>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</si>
  <si>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</si>
  <si>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</si>
  <si>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</si>
  <si>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</si>
  <si>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</si>
  <si>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</si>
  <si>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</si>
  <si>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</si>
  <si>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</si>
  <si>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</si>
  <si>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</si>
  <si>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</si>
  <si>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</si>
  <si>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</si>
  <si>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</si>
  <si>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</si>
  <si>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</si>
  <si>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</si>
  <si>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</si>
  <si>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</si>
  <si>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</si>
  <si>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</si>
  <si>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</si>
  <si>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</si>
  <si>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</si>
  <si>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</si>
  <si>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</si>
  <si>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</si>
  <si>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</si>
  <si>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</si>
  <si>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</si>
  <si>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</si>
  <si>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</si>
  <si>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</si>
  <si>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</si>
  <si>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</si>
  <si>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</si>
  <si>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</si>
  <si>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</si>
  <si>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</si>
  <si>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</si>
  <si>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</si>
  <si>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</si>
  <si>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</si>
  <si>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</si>
  <si>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</si>
  <si>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</si>
  <si>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</si>
  <si>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</si>
  <si>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</si>
  <si>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</si>
  <si>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</si>
  <si>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</si>
  <si>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</si>
  <si>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</si>
  <si>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</si>
  <si>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</si>
  <si>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</si>
  <si>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</si>
  <si>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</si>
  <si>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</si>
  <si>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</si>
  <si>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</si>
  <si>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</si>
  <si>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</si>
  <si>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</si>
  <si>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</si>
  <si>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</si>
  <si>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</si>
  <si>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</si>
  <si>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</si>
  <si>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</si>
  <si>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</si>
  <si>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</si>
  <si>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</si>
  <si>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</si>
  <si>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</si>
  <si>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</si>
  <si>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</si>
  <si>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</si>
  <si>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</si>
  <si>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</si>
  <si>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</si>
  <si>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</si>
  <si>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</si>
  <si>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</si>
  <si>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</si>
  <si>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</si>
  <si>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</si>
  <si>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</si>
  <si>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</si>
  <si>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</si>
  <si>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</si>
  <si>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</si>
  <si>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</si>
  <si>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</si>
  <si>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</si>
  <si>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</si>
  <si>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</si>
  <si>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</si>
  <si>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</si>
  <si>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</si>
  <si>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</si>
  <si>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</si>
  <si>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</si>
  <si>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</si>
  <si>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</si>
  <si>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</si>
  <si>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</si>
  <si>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</si>
  <si>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</si>
  <si>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</si>
  <si>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</si>
  <si>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</si>
  <si>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</si>
  <si>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</si>
  <si>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</si>
  <si>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</si>
  <si>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</si>
  <si>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</si>
  <si>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</si>
  <si>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</si>
  <si>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</si>
  <si>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</si>
  <si>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</si>
  <si>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</si>
  <si>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</si>
  <si>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</si>
  <si>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</si>
  <si>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</si>
  <si>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</si>
  <si>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</si>
  <si>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</si>
  <si>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</si>
  <si>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</si>
  <si>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</si>
  <si>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</si>
  <si>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</si>
  <si>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</si>
  <si>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</si>
  <si>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</si>
  <si>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</si>
  <si>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</si>
  <si>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</si>
  <si>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</si>
  <si>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</si>
  <si>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</si>
  <si>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</si>
  <si>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</si>
  <si>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</si>
  <si>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</si>
  <si>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</si>
  <si>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</si>
  <si>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</si>
  <si>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</si>
  <si>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</si>
  <si>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</si>
  <si>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</si>
  <si>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</si>
  <si>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</si>
  <si>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</si>
  <si>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</si>
  <si>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</si>
  <si>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</si>
  <si>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</si>
  <si>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</si>
  <si>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</si>
  <si>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</si>
  <si>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</si>
  <si>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</si>
  <si>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</si>
  <si>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</si>
  <si>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</si>
  <si>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</si>
  <si>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</si>
  <si>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</si>
  <si>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</si>
  <si>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</si>
  <si>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</si>
  <si>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</si>
  <si>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</si>
  <si>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</si>
  <si>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</si>
  <si>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</si>
  <si>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</si>
  <si>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</si>
  <si>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</si>
  <si>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</si>
  <si>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</si>
  <si>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</si>
  <si>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</si>
  <si>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</si>
  <si>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</si>
  <si>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</si>
  <si>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</si>
  <si>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</si>
  <si>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</si>
  <si>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</si>
  <si>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</si>
  <si>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</si>
  <si>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</si>
  <si>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</si>
  <si>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</si>
  <si>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</si>
  <si>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</si>
  <si>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</si>
  <si>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</si>
  <si>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</si>
  <si>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</si>
  <si>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</si>
  <si>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</si>
  <si>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</si>
  <si>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</si>
  <si>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</si>
  <si>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</si>
  <si>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</si>
  <si>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</si>
  <si>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</si>
  <si>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</si>
  <si>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</si>
  <si>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</si>
  <si>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</si>
  <si>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</si>
  <si>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</si>
  <si>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</si>
  <si>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</si>
  <si>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</si>
  <si>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</si>
  <si>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</si>
  <si>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</si>
  <si>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</si>
  <si>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</si>
  <si>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</si>
  <si>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</si>
  <si>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</si>
  <si>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</si>
  <si>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</si>
  <si>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</si>
  <si>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</si>
  <si>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</si>
  <si>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</si>
  <si>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</si>
  <si>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</si>
  <si>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</si>
  <si>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</si>
  <si>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</si>
  <si>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</si>
  <si>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</si>
  <si>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</si>
  <si>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</si>
  <si>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</si>
  <si>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</si>
  <si>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</si>
  <si>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</si>
  <si>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</si>
  <si>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</si>
  <si>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</si>
  <si>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</si>
  <si>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</si>
  <si>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</si>
  <si>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</si>
  <si>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</si>
  <si>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</si>
  <si>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</si>
  <si>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</si>
  <si>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</si>
  <si>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</si>
  <si>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</si>
  <si>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</si>
  <si>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</si>
  <si>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</si>
  <si>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</si>
  <si>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</si>
  <si>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</si>
  <si>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</si>
  <si>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</si>
  <si>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</si>
  <si>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</si>
  <si>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</si>
  <si>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</si>
  <si>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</si>
  <si>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</si>
  <si>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</si>
  <si>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</si>
  <si>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</si>
  <si>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</si>
  <si>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</si>
  <si>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</si>
  <si>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</si>
  <si>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</si>
  <si>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</si>
  <si>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</si>
  <si>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</si>
  <si>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</si>
  <si>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</si>
  <si>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</si>
  <si>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</si>
  <si>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</si>
  <si>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</si>
  <si>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</si>
  <si>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</si>
  <si>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</si>
  <si>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</si>
  <si>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</si>
  <si>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</si>
  <si>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</si>
  <si>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</si>
  <si>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</si>
  <si>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</si>
  <si>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</si>
  <si>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</si>
  <si>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</si>
  <si>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</si>
  <si>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</si>
  <si>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</si>
  <si>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</si>
  <si>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</si>
  <si>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</si>
  <si>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</si>
  <si>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</si>
  <si>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</si>
  <si>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</si>
  <si>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</si>
  <si>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</si>
  <si>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</si>
  <si>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</si>
  <si>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</si>
  <si>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</si>
  <si>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</si>
  <si>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</si>
  <si>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</si>
  <si>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</si>
  <si>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</si>
  <si>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</si>
  <si>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</si>
  <si>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</si>
  <si>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</si>
  <si>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</si>
  <si>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</si>
  <si>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</si>
  <si>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</si>
  <si>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</si>
  <si>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</si>
  <si>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</si>
  <si>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</si>
  <si>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</si>
  <si>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</si>
  <si>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</si>
  <si>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</si>
  <si>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</si>
  <si>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</si>
  <si>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</si>
  <si>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</si>
  <si>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</si>
  <si>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</si>
  <si>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</si>
  <si>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</si>
  <si>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</si>
  <si>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</si>
  <si>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</si>
  <si>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</si>
  <si>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</si>
  <si>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</si>
  <si>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</si>
  <si>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</si>
  <si>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</si>
  <si>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</si>
  <si>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</si>
  <si>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</si>
  <si>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</si>
  <si>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</si>
  <si>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</si>
  <si>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</si>
  <si>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</si>
  <si>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</si>
  <si>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</si>
  <si>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</si>
  <si>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</si>
  <si>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</si>
  <si>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</si>
  <si>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</si>
  <si>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</si>
  <si>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</si>
  <si>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</si>
  <si>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</si>
  <si>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</si>
  <si>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</si>
  <si>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</si>
  <si>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</si>
  <si>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</si>
  <si>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</si>
  <si>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</si>
  <si>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</si>
  <si>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</si>
  <si>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</si>
  <si>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</si>
  <si>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</si>
  <si>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</si>
  <si>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</si>
  <si>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</si>
  <si>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</si>
  <si>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</si>
  <si>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</si>
  <si>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</si>
  <si>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</si>
  <si>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</si>
  <si>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</si>
  <si>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</si>
  <si>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</si>
  <si>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</si>
  <si>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</si>
  <si>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</si>
  <si>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</si>
  <si>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</si>
  <si>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</si>
  <si>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</si>
  <si>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</si>
  <si>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</si>
  <si>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</si>
  <si>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</si>
  <si>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</si>
  <si>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</si>
  <si>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</si>
  <si>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</si>
  <si>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</si>
  <si>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</si>
  <si>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</si>
  <si>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</si>
  <si>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</si>
  <si>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</si>
  <si>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</si>
  <si>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</si>
  <si>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</si>
  <si>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</si>
  <si>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</si>
  <si>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</si>
  <si>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</si>
  <si>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</si>
  <si>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</si>
  <si>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</si>
  <si>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</si>
  <si>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</si>
  <si>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</si>
  <si>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</si>
  <si>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</si>
  <si>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</si>
  <si>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</si>
  <si>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</si>
  <si>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</si>
  <si>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</si>
  <si>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</si>
  <si>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</si>
  <si>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</si>
  <si>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</si>
  <si>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</si>
  <si>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</si>
  <si>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</si>
  <si>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</si>
  <si>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</si>
  <si>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</si>
  <si>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</si>
  <si>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</si>
  <si>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</si>
  <si>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</si>
  <si>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</si>
  <si>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</si>
  <si>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</si>
  <si>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</si>
  <si>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</si>
  <si>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</si>
  <si>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</si>
  <si>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</si>
  <si>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</si>
  <si>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</si>
  <si>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</si>
  <si>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</si>
  <si>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</si>
  <si>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</si>
  <si>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</si>
  <si>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</si>
  <si>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</si>
  <si>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</si>
  <si>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</si>
  <si>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</si>
  <si>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</si>
  <si>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</si>
  <si>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</si>
  <si>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</si>
  <si>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</si>
  <si>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</si>
  <si>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</si>
  <si>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</si>
  <si>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</si>
  <si>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</si>
  <si>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</si>
  <si>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</si>
  <si>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</si>
  <si>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</si>
  <si>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</si>
  <si>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</si>
  <si>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</si>
  <si>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</si>
  <si>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</si>
  <si>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</si>
  <si>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</si>
  <si>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</si>
  <si>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</si>
  <si>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</si>
  <si>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</si>
  <si>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</si>
  <si>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</si>
  <si>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</si>
  <si>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</si>
  <si>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</si>
  <si>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</si>
  <si>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</si>
  <si>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</si>
  <si>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</si>
  <si>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</si>
  <si>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</si>
  <si>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</si>
  <si>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</si>
  <si>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</si>
  <si>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</si>
  <si>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</si>
  <si>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</si>
  <si>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</si>
  <si>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</si>
  <si>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</si>
  <si>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</si>
  <si>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</si>
  <si>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</si>
  <si>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</si>
  <si>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</si>
  <si>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</si>
  <si>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</si>
  <si>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</si>
  <si>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</si>
  <si>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</si>
  <si>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</si>
  <si>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</si>
  <si>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</si>
  <si>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</si>
  <si>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</si>
  <si>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</si>
  <si>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</si>
  <si>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</si>
  <si>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</si>
  <si>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</si>
  <si>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</si>
  <si>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</si>
  <si>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</si>
  <si>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</si>
  <si>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</si>
  <si>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</si>
  <si>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</si>
  <si>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</si>
  <si>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</si>
  <si>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</si>
  <si>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</si>
  <si>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</si>
  <si>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</si>
  <si>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</si>
  <si>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</si>
  <si>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</si>
  <si>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</si>
  <si>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</si>
  <si>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</si>
  <si>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</si>
  <si>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</si>
  <si>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</si>
  <si>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</si>
  <si>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</si>
  <si>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</si>
  <si>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</si>
  <si>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</si>
  <si>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</si>
  <si>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</si>
  <si>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</si>
  <si>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</si>
  <si>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</si>
  <si>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</si>
  <si>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</si>
  <si>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</si>
  <si>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</si>
  <si>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</si>
  <si>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</si>
  <si>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</si>
  <si>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</si>
  <si>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</si>
  <si>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</si>
  <si>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</si>
  <si>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</si>
  <si>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</si>
  <si>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</si>
  <si>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</si>
  <si>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</si>
  <si>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</si>
  <si>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</si>
  <si>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</si>
  <si>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</si>
  <si>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</si>
  <si>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</si>
  <si>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</si>
  <si>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</si>
  <si>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</si>
  <si>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</si>
  <si>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</si>
  <si>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</si>
  <si>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</si>
  <si>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</si>
  <si>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</si>
  <si>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</si>
  <si>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</si>
  <si>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</si>
  <si>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</si>
  <si>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</si>
  <si>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</si>
  <si>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</si>
  <si>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</si>
  <si>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</si>
  <si>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</si>
  <si>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</si>
  <si>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</si>
  <si>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</si>
  <si>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</si>
  <si>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</si>
  <si>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</si>
  <si>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</si>
  <si>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</si>
  <si>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</si>
  <si>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</si>
  <si>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</si>
  <si>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</si>
  <si>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</si>
  <si>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</si>
  <si>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</si>
  <si>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</si>
  <si>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</si>
  <si>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</si>
  <si>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</si>
  <si>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</si>
  <si>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</si>
  <si>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</si>
  <si>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</si>
  <si>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</si>
  <si>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</si>
  <si>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</si>
  <si>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</si>
  <si>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</si>
  <si>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</si>
  <si>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</si>
  <si>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</si>
  <si>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</si>
  <si>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</si>
  <si>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</si>
  <si>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</si>
  <si>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</si>
  <si>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</si>
  <si>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</si>
  <si>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</si>
  <si>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</si>
  <si>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</si>
  <si>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</si>
  <si>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</si>
  <si>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</si>
  <si>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</si>
  <si>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</si>
  <si>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</si>
  <si>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</si>
  <si>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</si>
  <si>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</si>
  <si>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</si>
  <si>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</si>
  <si>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</si>
  <si>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</si>
  <si>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</si>
  <si>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</si>
  <si>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</si>
  <si>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</si>
  <si>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</si>
  <si>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</si>
  <si>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</si>
  <si>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</si>
  <si>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</si>
  <si>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</si>
  <si>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</si>
  <si>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</si>
  <si>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</si>
  <si>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</si>
  <si>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</si>
  <si>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</si>
  <si>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</si>
  <si>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</si>
  <si>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</si>
  <si>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</si>
  <si>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</si>
  <si>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</si>
  <si>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</si>
  <si>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</si>
  <si>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</si>
  <si>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</si>
  <si>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</si>
  <si>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</si>
  <si>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</si>
  <si>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</si>
  <si>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</si>
  <si>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</si>
  <si>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</si>
  <si>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</si>
  <si>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</si>
  <si>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</si>
  <si>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</si>
  <si>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</si>
  <si>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</si>
  <si>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</si>
  <si>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</si>
  <si>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</si>
  <si>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</si>
  <si>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</si>
  <si>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</si>
  <si>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</si>
  <si>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</si>
  <si>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</si>
  <si>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</si>
  <si>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</si>
  <si>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</si>
  <si>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</si>
  <si>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</si>
  <si>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</si>
  <si>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</si>
  <si>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</si>
  <si>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</si>
  <si>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</si>
  <si>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</si>
  <si>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</si>
  <si>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</si>
  <si>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</si>
  <si>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</si>
  <si>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</si>
  <si>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</si>
  <si>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</si>
  <si>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</si>
  <si>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</si>
  <si>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</si>
  <si>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</si>
  <si>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</si>
  <si>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</si>
  <si>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</si>
  <si>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</si>
  <si>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</si>
  <si>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</si>
  <si>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</si>
  <si>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</si>
  <si>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</si>
  <si>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</si>
  <si>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</si>
  <si>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</si>
  <si>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</si>
  <si>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</si>
  <si>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</si>
  <si>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</si>
  <si>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</si>
  <si>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</si>
  <si>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</si>
  <si>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</si>
  <si>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</si>
  <si>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</si>
  <si>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</si>
  <si>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</si>
  <si>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</si>
  <si>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</si>
  <si>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</si>
  <si>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</si>
  <si>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</si>
  <si>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</si>
  <si>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</si>
  <si>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</si>
  <si>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</si>
  <si>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</si>
  <si>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</si>
  <si>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</si>
  <si>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</si>
  <si>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</si>
  <si>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</si>
  <si>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</si>
  <si>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</si>
  <si>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</si>
  <si>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</si>
  <si>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</si>
  <si>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</si>
  <si>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</si>
  <si>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</si>
  <si>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</si>
  <si>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</si>
  <si>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</si>
  <si>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</si>
  <si>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</si>
  <si>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</si>
  <si>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</si>
  <si>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</si>
  <si>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</si>
  <si>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</si>
  <si>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</si>
  <si>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</si>
  <si>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</si>
  <si>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</si>
  <si>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</si>
  <si>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</si>
  <si>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</si>
  <si>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</si>
  <si>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</si>
  <si>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</si>
  <si>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</si>
  <si>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</si>
  <si>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</si>
  <si>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</si>
  <si>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</si>
  <si>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</si>
  <si>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</si>
  <si>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</si>
  <si>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</si>
  <si>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</si>
  <si>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</si>
  <si>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</si>
  <si>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</si>
  <si>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</si>
  <si>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</si>
  <si>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</si>
  <si>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</si>
  <si>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</si>
  <si>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</si>
  <si>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</si>
  <si>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</si>
  <si>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</si>
  <si>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</si>
  <si>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</si>
  <si>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</si>
  <si>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</si>
  <si>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</si>
  <si>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</si>
  <si>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</si>
  <si>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</si>
  <si>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</si>
  <si>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</si>
  <si>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</si>
  <si>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</si>
  <si>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</si>
  <si>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</si>
  <si>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</si>
  <si>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</si>
  <si>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</si>
  <si>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</si>
  <si>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</si>
  <si>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</si>
  <si>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</si>
  <si>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</si>
  <si>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</si>
  <si>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</si>
  <si>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</si>
  <si>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</si>
  <si>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</si>
  <si>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</si>
  <si>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</si>
  <si>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</si>
  <si>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</si>
  <si>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</si>
  <si>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</si>
  <si>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</si>
  <si>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</si>
  <si>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</si>
  <si>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</si>
  <si>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</si>
  <si>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</si>
  <si>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</si>
  <si>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</si>
  <si>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</si>
  <si>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</si>
  <si>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</si>
  <si>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</si>
  <si>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</si>
  <si>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</si>
  <si>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</si>
  <si>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</si>
  <si>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</si>
  <si>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</si>
  <si>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</si>
  <si>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</si>
  <si>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</si>
  <si>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</si>
  <si>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</si>
  <si>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</si>
  <si>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</si>
  <si>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</si>
  <si>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</si>
  <si>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</si>
  <si>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</si>
  <si>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</si>
  <si>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</si>
  <si>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</si>
  <si>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</si>
  <si>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</si>
  <si>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</si>
  <si>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</si>
  <si>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</si>
  <si>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</si>
  <si>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</si>
  <si>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</si>
  <si>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</si>
  <si>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</si>
  <si>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</si>
  <si>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</si>
  <si>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</si>
  <si>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</si>
  <si>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</si>
  <si>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</si>
  <si>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</si>
  <si>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</si>
  <si>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</si>
  <si>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</si>
  <si>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</si>
  <si>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</si>
  <si>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</si>
  <si>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</si>
  <si>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</si>
  <si>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</si>
  <si>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</si>
  <si>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</si>
  <si>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</si>
  <si>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</si>
  <si>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</si>
  <si>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</si>
  <si>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</si>
  <si>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</si>
  <si>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</si>
  <si>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</si>
  <si>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</si>
  <si>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</si>
  <si>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</si>
  <si>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</si>
  <si>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</si>
  <si>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</si>
  <si>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</si>
  <si>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</si>
  <si>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</si>
  <si>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</si>
  <si>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</si>
  <si>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</si>
  <si>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</si>
  <si>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</si>
  <si>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</si>
  <si>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</si>
  <si>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</si>
  <si>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</si>
  <si>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</si>
  <si>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</si>
  <si>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</si>
  <si>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</si>
  <si>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</si>
  <si>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</si>
  <si>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</si>
  <si>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</si>
  <si>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</si>
  <si>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</si>
  <si>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</si>
  <si>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</si>
  <si>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</si>
  <si>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</si>
  <si>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</si>
  <si>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</si>
  <si>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</si>
  <si>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</si>
  <si>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</si>
  <si>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</si>
  <si>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</si>
  <si>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</si>
  <si>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</si>
  <si>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</si>
  <si>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</si>
  <si>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</si>
  <si>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</si>
  <si>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</si>
  <si>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</si>
  <si>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</si>
  <si>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</si>
  <si>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</si>
  <si>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</si>
  <si>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</si>
  <si>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</si>
  <si>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</si>
  <si>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</si>
  <si>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</si>
  <si>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</si>
  <si>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</si>
  <si>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</si>
  <si>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</si>
  <si>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</si>
  <si>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</si>
  <si>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</si>
  <si>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</si>
  <si>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</si>
  <si>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</si>
  <si>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</si>
  <si>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</si>
  <si>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</si>
  <si>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</si>
  <si>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</si>
  <si>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</si>
  <si>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</si>
  <si>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</si>
  <si>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</si>
  <si>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</si>
  <si>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</si>
  <si>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</si>
  <si>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</si>
  <si>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</si>
  <si>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</si>
  <si>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</si>
  <si>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</si>
  <si>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</si>
  <si>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</si>
  <si>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</si>
  <si>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</si>
  <si>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</si>
  <si>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</si>
  <si>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</si>
  <si>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</si>
  <si>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</si>
  <si>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</si>
  <si>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</si>
  <si>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</si>
  <si>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</si>
  <si>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</si>
  <si>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</si>
  <si>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</si>
  <si>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</si>
  <si>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</si>
  <si>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</si>
  <si>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</si>
  <si>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</si>
  <si>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</si>
  <si>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</si>
  <si>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</si>
  <si>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</si>
  <si>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</si>
  <si>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</si>
  <si>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</si>
  <si>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</si>
  <si>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</si>
  <si>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</si>
  <si>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</si>
  <si>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</si>
  <si>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</si>
  <si>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</si>
  <si>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</si>
  <si>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</si>
  <si>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</si>
  <si>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</si>
  <si>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</si>
  <si>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</si>
  <si>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</si>
  <si>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</si>
  <si>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</si>
  <si>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</si>
  <si>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</si>
  <si>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</si>
  <si>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</si>
  <si>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</si>
  <si>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</si>
  <si>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</si>
  <si>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</si>
  <si>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</si>
  <si>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</si>
  <si>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</si>
  <si>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</si>
  <si>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</si>
  <si>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</si>
  <si>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</si>
  <si>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</si>
  <si>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</si>
  <si>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</si>
  <si>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</si>
  <si>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</si>
  <si>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</si>
  <si>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</si>
  <si>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</si>
  <si>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</si>
  <si>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</si>
  <si>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</si>
  <si>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</si>
  <si>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</si>
  <si>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</si>
  <si>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</si>
  <si>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</si>
  <si>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</si>
  <si>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</si>
  <si>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</si>
  <si>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</si>
  <si>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</si>
  <si>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</si>
  <si>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</si>
  <si>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</si>
  <si>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</si>
  <si>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</si>
  <si>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</si>
  <si>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</si>
  <si>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</si>
  <si>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</si>
  <si>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</si>
  <si>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</si>
  <si>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</si>
  <si>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</si>
  <si>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</si>
  <si>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</si>
  <si>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</si>
  <si>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</si>
  <si>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</si>
  <si>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</si>
  <si>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</si>
  <si>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</si>
  <si>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</si>
  <si>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</si>
  <si>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</si>
  <si>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</si>
  <si>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</si>
  <si>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</si>
  <si>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</si>
  <si>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</si>
  <si>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</si>
  <si>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</si>
  <si>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</si>
  <si>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</si>
  <si>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</si>
  <si>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</si>
  <si>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</si>
  <si>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</si>
  <si>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</si>
  <si>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</si>
  <si>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</si>
  <si>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</si>
  <si>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</si>
  <si>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</si>
  <si>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</si>
  <si>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</si>
  <si>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</si>
  <si>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</si>
  <si>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</si>
  <si>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</si>
  <si>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</si>
  <si>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</si>
  <si>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</si>
  <si>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</si>
  <si>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</si>
  <si>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</si>
  <si>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</si>
  <si>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</si>
  <si>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</si>
  <si>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</si>
  <si>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</si>
  <si>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</si>
  <si>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</si>
  <si>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</si>
  <si>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</si>
  <si>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</si>
  <si>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</si>
  <si>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</si>
  <si>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</si>
  <si>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</si>
  <si>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</si>
  <si>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</si>
  <si>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</si>
  <si>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</si>
  <si>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</si>
  <si>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</si>
  <si>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</si>
  <si>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</si>
  <si>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</si>
  <si>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</si>
  <si>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</si>
  <si>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</si>
  <si>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</si>
  <si>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</si>
  <si>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</si>
  <si>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</si>
  <si>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</si>
  <si>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</si>
  <si>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</si>
  <si>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</si>
  <si>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</si>
  <si>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</si>
  <si>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</si>
  <si>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</si>
  <si>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</si>
  <si>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</si>
  <si>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</si>
  <si>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</si>
  <si>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</si>
  <si>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</si>
  <si>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</si>
  <si>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</si>
  <si>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</si>
  <si>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</si>
  <si>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</si>
  <si>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</si>
  <si>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</si>
  <si>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</si>
  <si>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</si>
  <si>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</si>
  <si>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</si>
  <si>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</si>
  <si>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</si>
  <si>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</si>
  <si>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</si>
  <si>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</si>
  <si>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</si>
  <si>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</si>
  <si>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</si>
  <si>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</si>
  <si>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</si>
  <si>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</si>
  <si>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</si>
  <si>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</si>
  <si>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</si>
  <si>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</si>
  <si>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</si>
  <si>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</si>
  <si>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</si>
  <si>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</si>
  <si>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</si>
  <si>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</si>
  <si>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</si>
  <si>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</si>
  <si>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</si>
  <si>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</si>
  <si>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</si>
  <si>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</si>
  <si>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</si>
  <si>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</si>
  <si>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</si>
  <si>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</si>
  <si>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</si>
  <si>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</si>
  <si>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</si>
  <si>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</si>
  <si>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</si>
  <si>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</si>
  <si>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</si>
  <si>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</si>
  <si>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</si>
  <si>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</si>
  <si>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</si>
  <si>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</si>
  <si>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</si>
  <si>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</si>
  <si>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</si>
  <si>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</si>
  <si>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</si>
  <si>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</si>
  <si>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</si>
  <si>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</si>
  <si>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</si>
  <si>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</si>
  <si>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</si>
  <si>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</si>
  <si>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</si>
  <si>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</si>
  <si>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</si>
  <si>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</si>
  <si>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</si>
  <si>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</si>
  <si>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</si>
  <si>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</si>
  <si>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</si>
  <si>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</si>
  <si>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</si>
  <si>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</si>
  <si>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</si>
  <si>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</si>
  <si>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</si>
  <si>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</si>
  <si>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</si>
  <si>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</si>
  <si>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</si>
  <si>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</si>
  <si>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</si>
  <si>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</si>
  <si>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</si>
  <si>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</si>
  <si>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</si>
  <si>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</si>
  <si>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</si>
  <si>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</si>
  <si>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</si>
  <si>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</si>
  <si>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</si>
  <si>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</si>
  <si>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</si>
  <si>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</si>
  <si>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</si>
  <si>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</si>
  <si>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</si>
  <si>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</si>
  <si>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</si>
  <si>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</si>
  <si>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</si>
  <si>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</si>
  <si>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</si>
  <si>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</si>
  <si>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</si>
  <si>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</si>
  <si>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</si>
  <si>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</si>
  <si>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</si>
  <si>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</si>
  <si>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</si>
  <si>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</si>
  <si>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</si>
  <si>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</si>
  <si>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</si>
  <si>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</si>
  <si>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</si>
  <si>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</si>
  <si>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</si>
  <si>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</si>
  <si>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</si>
  <si>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</si>
  <si>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</si>
  <si>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</si>
  <si>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</si>
  <si>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</si>
  <si>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</si>
  <si>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</si>
  <si>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</si>
  <si>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</si>
  <si>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</si>
  <si>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</si>
  <si>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</si>
  <si>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</si>
  <si>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</si>
  <si>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</si>
  <si>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</si>
  <si>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</si>
  <si>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</si>
  <si>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</si>
  <si>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</si>
  <si>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</si>
  <si>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</si>
  <si>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</si>
  <si>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</si>
  <si>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</si>
  <si>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</si>
  <si>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</si>
  <si>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</si>
  <si>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</si>
  <si>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</si>
  <si>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</si>
  <si>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</si>
  <si>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</si>
  <si>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</si>
  <si>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</si>
  <si>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</si>
  <si>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</si>
  <si>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</si>
  <si>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</si>
  <si>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</si>
  <si>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</si>
  <si>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</si>
  <si>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</si>
  <si>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</si>
  <si>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</si>
  <si>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</si>
  <si>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</si>
  <si>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</si>
  <si>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</si>
  <si>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</si>
  <si>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</si>
  <si>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</si>
  <si>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</si>
  <si>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</si>
  <si>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</si>
  <si>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</si>
  <si>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</si>
  <si>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</si>
  <si>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</si>
  <si>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</si>
  <si>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</si>
  <si>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</si>
  <si>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</si>
  <si>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</si>
  <si>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</si>
  <si>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</si>
  <si>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</si>
  <si>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</si>
  <si>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</si>
  <si>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</si>
  <si>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</si>
  <si>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</si>
  <si>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</si>
  <si>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</si>
  <si>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</si>
  <si>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</si>
  <si>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</si>
  <si>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</si>
  <si>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</si>
  <si>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</si>
  <si>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</si>
  <si>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</si>
  <si>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</si>
  <si>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</si>
  <si>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</si>
  <si>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</si>
  <si>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</si>
  <si>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</si>
  <si>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</si>
  <si>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</si>
  <si>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</si>
  <si>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</si>
  <si>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</si>
  <si>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</si>
  <si>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</si>
  <si>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</si>
  <si>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</si>
  <si>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</si>
  <si>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</si>
  <si>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</si>
  <si>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</si>
  <si>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</si>
  <si>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</si>
  <si>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</si>
  <si>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</si>
  <si>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</si>
  <si>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</si>
  <si>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</si>
  <si>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</si>
  <si>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</si>
  <si>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</si>
  <si>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</si>
  <si>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</si>
  <si>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</si>
  <si>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</si>
  <si>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</si>
  <si>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</si>
  <si>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</si>
  <si>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</si>
  <si>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</si>
  <si>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</si>
  <si>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</si>
  <si>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</si>
  <si>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</si>
  <si>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</si>
  <si>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</si>
  <si>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</si>
  <si>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</si>
  <si>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</si>
  <si>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</si>
  <si>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</si>
  <si>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</si>
  <si>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</si>
  <si>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</si>
  <si>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</si>
  <si>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</si>
  <si>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</si>
  <si>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</si>
  <si>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</si>
  <si>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</si>
  <si>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</si>
  <si>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</si>
  <si>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</si>
  <si>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</si>
  <si>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</si>
  <si>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</si>
  <si>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</si>
  <si>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</si>
  <si>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</si>
  <si>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</si>
  <si>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</si>
  <si>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</si>
  <si>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</si>
  <si>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</si>
  <si>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</si>
  <si>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</si>
  <si>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</si>
  <si>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</si>
  <si>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</si>
  <si>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</si>
  <si>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</si>
  <si>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</si>
  <si>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</si>
  <si>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</si>
  <si>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</si>
  <si>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</si>
  <si>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</si>
  <si>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</si>
  <si>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</si>
  <si>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</si>
  <si>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</si>
  <si>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</si>
  <si>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</si>
  <si>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</si>
  <si>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</si>
  <si>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</si>
  <si>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</si>
  <si>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</si>
  <si>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</si>
  <si>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</si>
  <si>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</si>
  <si>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</si>
  <si>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</si>
  <si>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</si>
  <si>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</si>
  <si>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</si>
  <si>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</si>
  <si>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</si>
  <si>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</si>
  <si>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</si>
  <si>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</si>
  <si>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</si>
  <si>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</si>
  <si>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</si>
  <si>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</si>
  <si>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</si>
  <si>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</si>
  <si>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</si>
  <si>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</si>
  <si>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</si>
  <si>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</si>
  <si>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</si>
  <si>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</si>
  <si>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</si>
  <si>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</si>
  <si>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</si>
  <si>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</si>
  <si>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</si>
  <si>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</si>
  <si>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</si>
  <si>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</si>
  <si>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</si>
  <si>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</si>
  <si>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</si>
  <si>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</si>
  <si>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</si>
  <si>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</si>
  <si>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</si>
  <si>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</si>
  <si>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</si>
  <si>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</si>
  <si>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</si>
  <si>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</si>
  <si>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</si>
  <si>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</si>
  <si>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</si>
  <si>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</si>
  <si>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</si>
  <si>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</si>
  <si>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</si>
  <si>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</si>
  <si>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</si>
  <si>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</si>
  <si>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</si>
  <si>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</si>
  <si>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</si>
  <si>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</si>
  <si>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</si>
  <si>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</si>
  <si>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</si>
  <si>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</si>
  <si>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</si>
  <si>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</si>
  <si>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</si>
  <si>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</si>
  <si>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</si>
  <si>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</si>
  <si>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</si>
  <si>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</si>
  <si>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</si>
  <si>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</si>
  <si>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</si>
  <si>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</si>
  <si>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</si>
  <si>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</si>
  <si>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</si>
  <si>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</si>
  <si>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</si>
  <si>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</si>
  <si>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</si>
  <si>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</si>
  <si>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</si>
  <si>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</si>
  <si>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</si>
  <si>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</si>
  <si>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</si>
  <si>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</si>
  <si>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</si>
  <si>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</si>
  <si>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</si>
  <si>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</si>
  <si>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</si>
  <si>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</si>
  <si>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</si>
  <si>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</si>
  <si>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</si>
  <si>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</si>
  <si>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</si>
  <si>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</si>
  <si>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</si>
  <si>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</si>
  <si>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</si>
  <si>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</si>
  <si>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</si>
  <si>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</si>
  <si>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</si>
  <si>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</si>
  <si>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</si>
  <si>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</si>
  <si>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</si>
  <si>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</si>
  <si>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</si>
  <si>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</si>
  <si>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</si>
  <si>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</si>
  <si>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</si>
  <si>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</si>
  <si>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</si>
  <si>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</si>
  <si>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</si>
  <si>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</si>
  <si>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</si>
  <si>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</si>
  <si>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</si>
  <si>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</si>
  <si>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</si>
  <si>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</si>
  <si>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</si>
  <si>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</si>
  <si>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</si>
  <si>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</si>
  <si>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</si>
  <si>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</si>
  <si>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</si>
  <si>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</si>
  <si>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</si>
  <si>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</si>
  <si>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</si>
  <si>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</si>
  <si>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</si>
  <si>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</si>
  <si>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</si>
  <si>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</si>
  <si>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</si>
  <si>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</si>
  <si>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</si>
  <si>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</si>
  <si>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</si>
  <si>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</si>
  <si>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</si>
  <si>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</si>
  <si>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</si>
  <si>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</si>
  <si>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</si>
  <si>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</si>
  <si>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</si>
  <si>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</si>
  <si>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</si>
  <si>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</si>
  <si>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</si>
  <si>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</si>
  <si>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</si>
  <si>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</si>
  <si>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</si>
  <si>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</si>
  <si>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</si>
  <si>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</si>
  <si>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</si>
  <si>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</si>
  <si>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</si>
  <si>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</si>
  <si>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</si>
  <si>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</si>
  <si>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</si>
  <si>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</si>
  <si>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</si>
  <si>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</si>
  <si>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</si>
  <si>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</si>
  <si>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</si>
  <si>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</si>
  <si>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</si>
  <si>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</si>
  <si>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</si>
  <si>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</si>
  <si>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</si>
  <si>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</si>
  <si>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</si>
  <si>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</si>
  <si>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</si>
  <si>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</si>
  <si>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</si>
  <si>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</si>
  <si>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</si>
  <si>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</si>
  <si>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</si>
  <si>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</si>
  <si>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</si>
  <si>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</si>
  <si>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</si>
  <si>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</si>
  <si>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</si>
  <si>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</si>
  <si>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</si>
  <si>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</si>
  <si>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</si>
  <si>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</si>
  <si>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</si>
  <si>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</si>
  <si>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</si>
  <si>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</si>
  <si>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</si>
  <si>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</si>
  <si>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</si>
  <si>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</si>
  <si>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</si>
  <si>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</si>
  <si>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</si>
  <si>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</si>
  <si>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</si>
  <si>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</si>
  <si>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</si>
  <si>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</si>
  <si>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</si>
  <si>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</si>
  <si>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</si>
  <si>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</si>
  <si>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</si>
  <si>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</si>
  <si>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</si>
  <si>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</si>
  <si>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</si>
  <si>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</si>
  <si>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</si>
  <si>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</si>
  <si>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</si>
  <si>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</si>
  <si>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</si>
  <si>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</si>
  <si>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</si>
  <si>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</si>
  <si>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</si>
  <si>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</si>
  <si>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</si>
  <si>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</si>
  <si>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</si>
  <si>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</si>
  <si>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</si>
  <si>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</si>
  <si>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</si>
  <si>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</si>
  <si>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</si>
  <si>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</si>
  <si>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</si>
  <si>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</si>
  <si>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</si>
  <si>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</si>
  <si>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</si>
  <si>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</si>
  <si>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</si>
  <si>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</si>
  <si>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</si>
  <si>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</si>
  <si>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</si>
  <si>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</si>
  <si>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</si>
  <si>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</si>
  <si>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</si>
  <si>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</si>
  <si>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</si>
  <si>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</si>
  <si>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</si>
  <si>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</si>
  <si>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</si>
  <si>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</si>
  <si>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</si>
  <si>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</si>
  <si>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</si>
  <si>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</si>
  <si>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</si>
  <si>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</si>
  <si>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</si>
  <si>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</si>
  <si>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</si>
  <si>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</si>
  <si>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</si>
  <si>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</si>
  <si>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</si>
  <si>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</si>
  <si>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</si>
  <si>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</si>
  <si>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</si>
  <si>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</si>
  <si>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</si>
  <si>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</si>
  <si>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</si>
  <si>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</si>
  <si>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</si>
  <si>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</si>
  <si>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</si>
  <si>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</si>
  <si>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</si>
  <si>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</si>
  <si>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</si>
  <si>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</si>
  <si>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</si>
  <si>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</si>
  <si>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</si>
  <si>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</si>
  <si>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</si>
  <si>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</si>
  <si>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</si>
  <si>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</si>
  <si>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</si>
  <si>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</si>
  <si>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</si>
  <si>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</si>
  <si>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</si>
  <si>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</si>
  <si>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</si>
  <si>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</si>
  <si>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</si>
  <si>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</si>
  <si>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</si>
  <si>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</si>
  <si>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</si>
  <si>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</si>
  <si>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</si>
  <si>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</si>
  <si>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</si>
  <si>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</si>
  <si>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</si>
  <si>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</si>
  <si>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</si>
  <si>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</si>
  <si>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</si>
  <si>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</si>
  <si>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</si>
  <si>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</si>
  <si>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</si>
  <si>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</si>
  <si>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</si>
  <si>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</si>
  <si>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</si>
  <si>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</si>
  <si>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</si>
  <si>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</si>
  <si>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</si>
  <si>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</si>
  <si>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</si>
  <si>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</si>
  <si>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</si>
  <si>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</si>
  <si>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</si>
  <si>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</si>
  <si>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</si>
  <si>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</si>
  <si>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</si>
  <si>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</si>
  <si>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</si>
  <si>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</si>
  <si>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</si>
  <si>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</si>
  <si>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</si>
  <si>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</si>
  <si>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</si>
  <si>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</si>
  <si>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</si>
  <si>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</si>
  <si>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</si>
  <si>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</si>
  <si>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</si>
  <si>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</si>
  <si>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</si>
  <si>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</si>
  <si>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</si>
  <si>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</si>
  <si>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</si>
  <si>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</si>
  <si>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</si>
  <si>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</si>
  <si>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</si>
  <si>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</si>
  <si>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</si>
  <si>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</si>
  <si>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</si>
  <si>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</si>
  <si>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</si>
  <si>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</si>
  <si>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</si>
  <si>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</si>
  <si>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</si>
  <si>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</si>
  <si>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</si>
  <si>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</si>
  <si>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</si>
  <si>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</si>
  <si>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</si>
  <si>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</si>
  <si>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</si>
  <si>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</si>
  <si>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</si>
  <si>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</si>
  <si>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</si>
  <si>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</si>
  <si>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</si>
  <si>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</si>
  <si>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</si>
  <si>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</si>
  <si>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</si>
  <si>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</si>
  <si>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</si>
  <si>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</si>
  <si>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</si>
  <si>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</si>
  <si>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</si>
  <si>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</si>
  <si>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</si>
  <si>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</si>
  <si>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</si>
  <si>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</si>
  <si>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</si>
  <si>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</si>
  <si>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</si>
  <si>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</si>
  <si>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</si>
  <si>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</si>
  <si>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</si>
  <si>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</si>
  <si>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</si>
  <si>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</si>
  <si>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</si>
  <si>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</si>
  <si>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</si>
  <si>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</si>
  <si>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</si>
  <si>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</si>
  <si>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</si>
  <si>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</si>
  <si>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</si>
  <si>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</si>
  <si>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</si>
  <si>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</si>
  <si>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</si>
  <si>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</si>
  <si>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</si>
  <si>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</si>
  <si>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</si>
  <si>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</si>
  <si>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</si>
  <si>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</si>
  <si>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</si>
  <si>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</si>
  <si>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</si>
  <si>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</si>
  <si>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</si>
  <si>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</si>
  <si>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</si>
  <si>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</si>
  <si>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</si>
  <si>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</si>
  <si>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</si>
  <si>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</si>
  <si>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</si>
  <si>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</si>
  <si>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</si>
  <si>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</si>
  <si>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</si>
  <si>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</si>
  <si>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</si>
  <si>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</si>
  <si>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</si>
  <si>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</si>
  <si>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</si>
  <si>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</si>
  <si>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</si>
  <si>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</si>
  <si>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</si>
  <si>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</si>
  <si>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</si>
  <si>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</si>
  <si>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</si>
  <si>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</si>
  <si>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</si>
  <si>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</si>
  <si>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</si>
  <si>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</si>
  <si>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</si>
  <si>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</si>
  <si>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</si>
  <si>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</si>
  <si>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</si>
  <si>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</si>
  <si>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</si>
  <si>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</si>
  <si>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</si>
  <si>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</si>
  <si>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</si>
  <si>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</si>
  <si>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</si>
  <si>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</si>
  <si>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</si>
  <si>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</si>
  <si>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</si>
  <si>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</si>
  <si>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</si>
  <si>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</si>
  <si>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</si>
  <si>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</si>
  <si>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</si>
  <si>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</si>
  <si>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</si>
  <si>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</si>
  <si>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</si>
  <si>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</si>
  <si>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</si>
  <si>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</si>
  <si>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</si>
  <si>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</si>
  <si>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</si>
  <si>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</si>
  <si>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</si>
  <si>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</si>
  <si>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</si>
  <si>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</si>
  <si>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</si>
  <si>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</si>
  <si>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</si>
  <si>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</si>
  <si>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</si>
  <si>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</si>
  <si>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</si>
  <si>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</si>
  <si>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</si>
  <si>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</si>
  <si>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</si>
  <si>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</si>
  <si>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</si>
  <si>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</si>
  <si>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</si>
  <si>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</si>
  <si>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</si>
  <si>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</si>
  <si>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</si>
  <si>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</si>
  <si>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</si>
  <si>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</si>
  <si>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</si>
  <si>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</si>
  <si>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</si>
  <si>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</si>
  <si>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</si>
  <si>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</si>
  <si>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</si>
  <si>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</si>
  <si>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</si>
  <si>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</si>
  <si>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</si>
  <si>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</si>
  <si>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</si>
  <si>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</si>
  <si>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</si>
  <si>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</si>
  <si>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</si>
  <si>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</si>
  <si>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</si>
  <si>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</si>
  <si>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</si>
  <si>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</si>
  <si>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</si>
  <si>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</si>
  <si>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</si>
  <si>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</si>
  <si>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</si>
  <si>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</si>
  <si>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</si>
  <si>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</si>
  <si>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</si>
  <si>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</si>
  <si>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</si>
  <si>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</si>
  <si>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</si>
  <si>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</si>
  <si>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</si>
  <si>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</si>
  <si>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</si>
  <si>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</si>
  <si>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</si>
  <si>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</si>
  <si>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</si>
  <si>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</si>
  <si>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</si>
  <si>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</si>
  <si>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</si>
  <si>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</si>
  <si>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</si>
  <si>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</si>
  <si>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</si>
  <si>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</si>
  <si>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</si>
  <si>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</si>
  <si>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</si>
  <si>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</si>
  <si>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</si>
  <si>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</si>
  <si>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</si>
  <si>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</si>
  <si>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</si>
  <si>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</si>
  <si>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</si>
  <si>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</si>
  <si>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</si>
  <si>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</si>
  <si>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</si>
  <si>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</si>
  <si>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</si>
  <si>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</si>
  <si>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</si>
  <si>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</si>
  <si>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</si>
  <si>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</si>
  <si>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</si>
  <si>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</si>
  <si>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</si>
  <si>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</si>
  <si>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</si>
  <si>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</si>
  <si>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</si>
  <si>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</si>
  <si>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</si>
  <si>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</si>
  <si>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</si>
  <si>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</si>
  <si>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</si>
  <si>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</si>
  <si>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</si>
  <si>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</si>
  <si>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</si>
  <si>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</si>
  <si>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</si>
  <si>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</si>
  <si>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</si>
  <si>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</si>
  <si>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</si>
  <si>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</si>
  <si>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</si>
  <si>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</si>
  <si>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</si>
  <si>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</si>
  <si>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</si>
  <si>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</si>
  <si>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</si>
  <si>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</si>
  <si>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</si>
  <si>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</si>
  <si>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</si>
  <si>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</si>
  <si>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</si>
  <si>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</si>
  <si>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</si>
  <si>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</si>
  <si>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</si>
  <si>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</si>
  <si>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</si>
  <si>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</si>
  <si>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</si>
  <si>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</si>
  <si>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</si>
  <si>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</si>
  <si>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</si>
  <si>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</si>
  <si>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</si>
  <si>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</si>
  <si>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</si>
  <si>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</si>
  <si>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</si>
  <si>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</si>
  <si>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</si>
  <si>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</si>
  <si>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</si>
  <si>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</si>
  <si>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</si>
  <si>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</si>
  <si>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</si>
  <si>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</si>
  <si>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</si>
  <si>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</si>
  <si>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</si>
  <si>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</si>
  <si>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</si>
  <si>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</si>
  <si>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</si>
  <si>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</si>
  <si>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</si>
  <si>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</si>
  <si>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</si>
  <si>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</si>
  <si>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</si>
  <si>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</si>
  <si>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</si>
  <si>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</si>
  <si>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</si>
  <si>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</si>
  <si>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</si>
  <si>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</si>
  <si>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</si>
  <si>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</si>
  <si>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</si>
  <si>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</si>
  <si>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</si>
  <si>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</si>
  <si>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</si>
  <si>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</si>
  <si>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</si>
  <si>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</si>
  <si>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</si>
  <si>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</si>
  <si>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</si>
  <si>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</si>
  <si>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</si>
  <si>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</si>
  <si>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</si>
  <si>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</si>
  <si>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</si>
  <si>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</si>
  <si>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</si>
  <si>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</si>
  <si>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</si>
  <si>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</si>
  <si>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</si>
  <si>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</si>
  <si>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</si>
  <si>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</si>
  <si>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</si>
  <si>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</si>
  <si>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</si>
  <si>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</si>
  <si>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</si>
  <si>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</si>
  <si>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</si>
  <si>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</si>
  <si>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</si>
  <si>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</si>
  <si>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</si>
  <si>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</si>
  <si>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</si>
  <si>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</si>
  <si>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</si>
  <si>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</si>
  <si>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</si>
  <si>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</si>
  <si>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</si>
  <si>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</si>
  <si>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</si>
  <si>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</si>
  <si>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</si>
  <si>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</si>
  <si>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</si>
  <si>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</si>
  <si>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</si>
  <si>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</si>
  <si>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</si>
  <si>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</si>
  <si>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</si>
  <si>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</si>
  <si>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</si>
  <si>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</si>
  <si>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</si>
  <si>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</si>
  <si>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</si>
  <si>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</si>
  <si>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</si>
  <si>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</si>
  <si>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</si>
  <si>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</si>
  <si>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</si>
  <si>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</si>
  <si>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</si>
  <si>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</si>
  <si>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</si>
  <si>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</si>
  <si>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</si>
  <si>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</si>
  <si>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</si>
  <si>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</si>
  <si>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</si>
  <si>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</si>
  <si>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</si>
  <si>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</si>
  <si>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</si>
  <si>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</si>
  <si>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</si>
  <si>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</si>
  <si>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</si>
  <si>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</si>
  <si>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</si>
  <si>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</si>
  <si>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</si>
  <si>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</si>
  <si>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</si>
  <si>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</si>
  <si>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</si>
  <si>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</si>
  <si>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</si>
  <si>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</si>
  <si>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</si>
  <si>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</si>
  <si>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</si>
  <si>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</si>
  <si>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</si>
  <si>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</si>
  <si>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</si>
  <si>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</si>
  <si>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</si>
  <si>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</si>
  <si>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</si>
  <si>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</si>
  <si>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</si>
  <si>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</si>
  <si>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</si>
  <si>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</si>
  <si>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</si>
  <si>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</si>
  <si>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</si>
  <si>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</si>
  <si>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</si>
  <si>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</si>
  <si>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</si>
  <si>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</si>
  <si>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</si>
  <si>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</si>
  <si>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</si>
  <si>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</si>
  <si>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</si>
  <si>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</si>
  <si>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</si>
  <si>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</si>
  <si>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</si>
  <si>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</si>
  <si>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</si>
  <si>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</si>
  <si>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</si>
  <si>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</si>
  <si>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</si>
  <si>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</si>
  <si>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</si>
  <si>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</si>
  <si>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</si>
  <si>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</si>
  <si>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</si>
  <si>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</si>
  <si>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</si>
  <si>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</si>
  <si>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</si>
  <si>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</si>
  <si>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</si>
  <si>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</si>
  <si>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</si>
  <si>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</si>
  <si>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</si>
  <si>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</si>
  <si>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</si>
  <si>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</si>
  <si>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</si>
  <si>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</si>
  <si>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</si>
  <si>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</si>
  <si>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</si>
  <si>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</si>
  <si>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</si>
  <si>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</si>
  <si>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</si>
  <si>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</si>
  <si>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</si>
  <si>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</si>
  <si>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</si>
  <si>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</si>
  <si>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</si>
  <si>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</si>
  <si>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</si>
  <si>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</si>
  <si>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</si>
  <si>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</si>
  <si>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</si>
  <si>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</si>
  <si>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</si>
  <si>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</si>
  <si>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</si>
  <si>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</si>
  <si>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</si>
  <si>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</si>
  <si>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</si>
  <si>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</si>
  <si>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</si>
  <si>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</si>
  <si>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</si>
  <si>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</si>
  <si>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</si>
  <si>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</si>
  <si>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</si>
  <si>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</si>
  <si>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</si>
  <si>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</si>
  <si>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</si>
  <si>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</si>
  <si>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</si>
  <si>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</si>
  <si>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</si>
  <si>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</si>
  <si>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</si>
  <si>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</si>
  <si>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</si>
  <si>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</si>
  <si>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</si>
  <si>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</si>
  <si>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</si>
  <si>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</si>
  <si>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</si>
  <si>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</si>
  <si>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</si>
  <si>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</si>
  <si>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</si>
  <si>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</si>
  <si>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</si>
  <si>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</si>
  <si>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</si>
  <si>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</si>
  <si>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</si>
  <si>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</si>
  <si>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</si>
  <si>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</si>
  <si>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</si>
  <si>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</si>
  <si>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</si>
  <si>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</si>
  <si>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</si>
  <si>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</si>
  <si>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</si>
  <si>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</si>
  <si>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</si>
  <si>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</si>
  <si>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</si>
  <si>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</si>
  <si>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</si>
  <si>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</si>
  <si>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</si>
  <si>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</si>
  <si>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</si>
  <si>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</si>
  <si>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</si>
  <si>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</si>
  <si>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</si>
  <si>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</si>
  <si>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</si>
  <si>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</si>
  <si>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</si>
  <si>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</si>
  <si>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</si>
  <si>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</si>
  <si>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</si>
  <si>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</si>
  <si>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</si>
  <si>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</si>
  <si>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</si>
  <si>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</si>
  <si>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</si>
  <si>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</si>
  <si>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</si>
  <si>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</si>
  <si>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</si>
  <si>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</si>
  <si>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</si>
  <si>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</si>
  <si>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</si>
  <si>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</si>
  <si>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</si>
  <si>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</si>
  <si>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</si>
  <si>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</si>
  <si>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</si>
  <si>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</si>
  <si>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</si>
  <si>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</si>
  <si>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</si>
  <si>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</si>
  <si>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</si>
  <si>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</si>
  <si>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</si>
  <si>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</si>
  <si>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</si>
  <si>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</si>
  <si>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</si>
  <si>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</si>
  <si>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</si>
  <si>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</si>
  <si>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</si>
  <si>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</si>
  <si>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</si>
  <si>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</si>
  <si>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</si>
  <si>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</si>
  <si>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</si>
  <si>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</si>
  <si>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</si>
  <si>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</si>
  <si>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</si>
  <si>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</si>
  <si>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</si>
  <si>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</si>
  <si>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</si>
  <si>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</si>
  <si>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</si>
  <si>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</si>
  <si>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</si>
  <si>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</si>
  <si>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</si>
  <si>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</si>
  <si>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</si>
  <si>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</si>
  <si>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</si>
  <si>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</si>
  <si>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</si>
  <si>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</si>
  <si>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</si>
  <si>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</si>
  <si>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</si>
  <si>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</si>
  <si>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</si>
  <si>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</si>
  <si>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</si>
  <si>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</si>
  <si>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</si>
  <si>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</si>
  <si>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</si>
  <si>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</si>
  <si>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</si>
  <si>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</si>
  <si>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</si>
  <si>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</si>
  <si>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</si>
  <si>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</si>
  <si>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</si>
  <si>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</si>
  <si>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</si>
  <si>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</si>
  <si>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</si>
  <si>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</si>
  <si>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</si>
  <si>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</si>
  <si>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</si>
  <si>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</si>
  <si>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</si>
  <si>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</si>
  <si>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</si>
  <si>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</si>
  <si>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</si>
  <si>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</si>
  <si>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</si>
  <si>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</si>
  <si>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</si>
  <si>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</si>
  <si>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</si>
  <si>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</si>
  <si>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</si>
  <si>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</si>
  <si>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</si>
  <si>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</si>
  <si>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</si>
  <si>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</si>
  <si>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</si>
  <si>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</si>
  <si>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</si>
  <si>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</si>
  <si>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</si>
  <si>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</si>
  <si>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</si>
  <si>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</si>
  <si>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</si>
  <si>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</si>
  <si>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</si>
  <si>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</si>
  <si>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</si>
  <si>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</si>
  <si>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</si>
  <si>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</si>
  <si>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</si>
  <si>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</si>
  <si>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</si>
  <si>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</si>
  <si>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</si>
  <si>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</si>
  <si>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</si>
  <si>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</si>
  <si>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</si>
  <si>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</si>
  <si>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</si>
  <si>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</si>
  <si>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</si>
  <si>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</si>
  <si>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</si>
  <si>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</si>
  <si>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</si>
  <si>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</si>
  <si>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</si>
  <si>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</si>
  <si>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</si>
  <si>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</si>
  <si>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</si>
  <si>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</si>
  <si>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</si>
  <si>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</si>
  <si>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</si>
  <si>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</si>
  <si>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</si>
  <si>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</si>
  <si>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</si>
  <si>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</si>
  <si>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</si>
  <si>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</si>
  <si>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</si>
  <si>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</si>
  <si>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</si>
  <si>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</si>
  <si>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</si>
  <si>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</si>
  <si>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</si>
  <si>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</si>
  <si>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</si>
  <si>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</si>
  <si>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</si>
  <si>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</si>
  <si>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</si>
  <si>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</si>
  <si>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</si>
  <si>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</si>
  <si>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</si>
  <si>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</si>
  <si>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</si>
  <si>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</si>
  <si>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</si>
  <si>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</si>
  <si>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</si>
  <si>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</si>
  <si>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</si>
  <si>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</si>
  <si>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</si>
  <si>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</si>
  <si>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</si>
  <si>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</si>
  <si>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</si>
  <si>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</si>
  <si>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</si>
  <si>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</si>
  <si>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</si>
  <si>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</si>
  <si>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</si>
  <si>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</si>
  <si>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</si>
  <si>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</si>
  <si>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</si>
  <si>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</si>
  <si>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</si>
  <si>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</si>
  <si>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</si>
  <si>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</si>
  <si>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</si>
  <si>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</si>
  <si>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</si>
  <si>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</si>
  <si>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</si>
  <si>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</si>
  <si>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</si>
  <si>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</si>
  <si>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</si>
  <si>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</si>
  <si>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</si>
  <si>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</si>
  <si>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</si>
  <si>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</si>
  <si>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</si>
  <si>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</si>
  <si>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</si>
  <si>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</si>
  <si>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</si>
  <si>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</si>
  <si>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</si>
  <si>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</si>
  <si>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</si>
  <si>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</si>
  <si>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</si>
  <si>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</si>
  <si>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</si>
  <si>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</si>
  <si>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</si>
  <si>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</si>
  <si>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</si>
  <si>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</si>
  <si>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</si>
  <si>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</si>
  <si>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</si>
  <si>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</si>
  <si>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</si>
  <si>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</si>
  <si>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</si>
  <si>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</si>
  <si>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</si>
  <si>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</si>
  <si>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</si>
  <si>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</si>
  <si>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</si>
  <si>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</si>
  <si>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</si>
  <si>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</si>
  <si>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</si>
  <si>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</si>
  <si>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</si>
  <si>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</si>
  <si>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</si>
  <si>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</si>
  <si>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</si>
  <si>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</si>
  <si>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</si>
  <si>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</si>
  <si>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</si>
  <si>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</si>
  <si>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</si>
  <si>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</si>
  <si>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</si>
  <si>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</si>
  <si>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</si>
  <si>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</si>
  <si>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</si>
  <si>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</si>
  <si>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</si>
  <si>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</si>
  <si>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</si>
  <si>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</si>
  <si>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</si>
  <si>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</si>
  <si>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</si>
  <si>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</si>
  <si>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</si>
  <si>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</si>
  <si>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</si>
  <si>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</si>
  <si>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</si>
  <si>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</si>
  <si>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</si>
  <si>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</si>
  <si>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</si>
  <si>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</si>
  <si>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</si>
  <si>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</si>
  <si>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</si>
  <si>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</si>
  <si>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</si>
  <si>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</si>
  <si>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</si>
  <si>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</si>
  <si>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</si>
  <si>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</si>
  <si>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</si>
  <si>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</si>
  <si>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</si>
  <si>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</si>
  <si>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</si>
  <si>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</si>
  <si>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</si>
  <si>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</si>
  <si>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</si>
  <si>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</si>
  <si>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</si>
  <si>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</si>
  <si>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</si>
  <si>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</si>
  <si>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</si>
  <si>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</si>
  <si>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</si>
  <si>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</si>
  <si>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</si>
  <si>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</si>
  <si>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</si>
  <si>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</si>
  <si>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</si>
  <si>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</si>
  <si>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</si>
  <si>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</si>
  <si>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</si>
  <si>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</si>
  <si>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</si>
  <si>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</si>
  <si>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</si>
  <si>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</si>
  <si>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</si>
  <si>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</si>
  <si>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</si>
  <si>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</si>
  <si>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</si>
  <si>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</si>
  <si>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</si>
  <si>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</si>
  <si>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</si>
  <si>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</si>
  <si>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</si>
  <si>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</si>
  <si>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</si>
  <si>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</si>
  <si>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</si>
  <si>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</si>
  <si>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</si>
  <si>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</si>
  <si>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</si>
  <si>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</si>
  <si>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</si>
  <si>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</si>
  <si>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</si>
  <si>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</si>
  <si>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</si>
  <si>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</si>
  <si>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</si>
  <si>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</si>
  <si>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</si>
  <si>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</si>
  <si>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</si>
  <si>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</si>
  <si>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</si>
  <si>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</si>
  <si>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</si>
  <si>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</si>
  <si>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</si>
  <si>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</si>
  <si>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</si>
  <si>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</si>
  <si>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</si>
  <si>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</si>
  <si>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</si>
  <si>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</si>
  <si>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</si>
  <si>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</si>
  <si>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</si>
  <si>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</si>
  <si>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</si>
  <si>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</si>
  <si>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</si>
  <si>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</si>
  <si>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</si>
  <si>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</si>
  <si>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</si>
  <si>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</si>
  <si>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</si>
  <si>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</si>
  <si>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</si>
  <si>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</si>
  <si>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</si>
  <si>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</si>
  <si>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</si>
  <si>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</si>
  <si>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</si>
  <si>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</si>
  <si>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</si>
  <si>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</si>
  <si>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</si>
  <si>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</si>
  <si>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</si>
  <si>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</si>
  <si>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</si>
  <si>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</si>
  <si>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</si>
  <si>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</si>
  <si>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</si>
  <si>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</si>
  <si>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</si>
  <si>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</si>
  <si>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</si>
  <si>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</si>
  <si>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</si>
  <si>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</si>
  <si>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</si>
  <si>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</si>
  <si>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</si>
  <si>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</si>
  <si>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</si>
  <si>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</si>
  <si>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</si>
  <si>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</si>
  <si>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</si>
  <si>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</si>
  <si>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</si>
  <si>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</si>
  <si>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</si>
  <si>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</si>
  <si>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</si>
  <si>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</si>
  <si>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</si>
  <si>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</si>
  <si>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</si>
  <si>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</si>
  <si>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</si>
  <si>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</si>
  <si>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</si>
  <si>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</si>
  <si>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</si>
  <si>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</si>
  <si>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</si>
  <si>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</si>
  <si>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</si>
  <si>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</si>
  <si>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</si>
  <si>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</si>
  <si>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</si>
  <si>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</si>
  <si>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</si>
  <si>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</si>
  <si>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</si>
  <si>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</si>
  <si>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</si>
  <si>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</si>
  <si>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</si>
  <si>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</si>
  <si>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</si>
  <si>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</si>
  <si>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</si>
  <si>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</si>
  <si>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</si>
  <si>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</si>
  <si>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</si>
  <si>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</si>
  <si>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</si>
  <si>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</si>
  <si>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</si>
  <si>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</si>
  <si>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</si>
  <si>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</si>
  <si>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</si>
  <si>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</si>
  <si>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</si>
  <si>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</si>
  <si>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</si>
  <si>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</si>
  <si>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</si>
  <si>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</si>
  <si>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</si>
  <si>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</si>
  <si>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</si>
  <si>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</si>
  <si>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</si>
  <si>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</si>
  <si>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</si>
  <si>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</si>
  <si>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</si>
  <si>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</si>
  <si>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</si>
  <si>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</si>
  <si>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</si>
  <si>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</si>
  <si>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</si>
  <si>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</si>
  <si>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</si>
  <si>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</si>
  <si>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</si>
  <si>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</si>
  <si>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</si>
  <si>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</si>
  <si>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</si>
  <si>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</si>
  <si>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</si>
  <si>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</si>
  <si>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</si>
  <si>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</si>
  <si>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</si>
  <si>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</si>
  <si>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</si>
  <si>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</si>
  <si>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</si>
  <si>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</si>
  <si>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</si>
  <si>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</si>
  <si>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</si>
  <si>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</si>
  <si>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</si>
  <si>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</si>
  <si>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</si>
  <si>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</si>
  <si>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</si>
  <si>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</si>
  <si>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</si>
  <si>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</si>
  <si>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</si>
  <si>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</si>
  <si>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</si>
  <si>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</si>
  <si>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</si>
  <si>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</si>
  <si>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</si>
  <si>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</si>
  <si>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</si>
  <si>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</si>
  <si>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</si>
  <si>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</si>
  <si>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</si>
  <si>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</si>
  <si>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</si>
  <si>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</si>
  <si>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</si>
  <si>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</si>
  <si>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</si>
  <si>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</si>
  <si>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</si>
  <si>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</si>
  <si>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</si>
  <si>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</si>
  <si>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</si>
  <si>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</si>
  <si>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</si>
  <si>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</si>
  <si>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</si>
  <si>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</si>
  <si>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</si>
  <si>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</si>
  <si>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</si>
  <si>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</si>
  <si>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</si>
  <si>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</si>
  <si>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</si>
  <si>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</si>
  <si>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</si>
  <si>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</si>
  <si>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</si>
  <si>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</si>
  <si>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</si>
  <si>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</si>
  <si>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</si>
  <si>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</si>
  <si>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</si>
  <si>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</si>
  <si>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</si>
  <si>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</si>
  <si>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</si>
  <si>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</si>
  <si>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</si>
  <si>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</si>
  <si>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</si>
  <si>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</si>
  <si>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</si>
  <si>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</si>
  <si>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</si>
  <si>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</si>
  <si>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</si>
  <si>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</si>
  <si>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</si>
  <si>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</si>
  <si>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</si>
  <si>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</si>
  <si>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</si>
  <si>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</si>
  <si>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</si>
  <si>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</si>
  <si>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</si>
  <si>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</si>
  <si>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</si>
  <si>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</si>
  <si>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</si>
  <si>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</si>
  <si>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</si>
  <si>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</si>
  <si>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</si>
  <si>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</si>
  <si>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</si>
  <si>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</si>
  <si>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</si>
  <si>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</si>
  <si>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</si>
  <si>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</si>
  <si>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</si>
  <si>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</si>
  <si>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</si>
  <si>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</si>
  <si>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</si>
  <si>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</si>
  <si>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</si>
  <si>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</si>
  <si>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</si>
  <si>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</si>
  <si>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</si>
  <si>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</si>
  <si>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</si>
  <si>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</si>
  <si>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</si>
  <si>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</si>
  <si>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</si>
  <si>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</si>
  <si>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</si>
  <si>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</si>
  <si>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</si>
  <si>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</si>
  <si>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</si>
  <si>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</si>
  <si>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</si>
  <si>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</si>
  <si>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</si>
  <si>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</si>
  <si>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</si>
  <si>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</si>
  <si>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</si>
  <si>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</si>
  <si>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</si>
  <si>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</si>
  <si>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</si>
  <si>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</si>
  <si>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</si>
  <si>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</si>
  <si>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</si>
  <si>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</si>
  <si>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</si>
  <si>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</si>
  <si>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</si>
  <si>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</si>
  <si>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</si>
  <si>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</si>
  <si>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</si>
  <si>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</si>
  <si>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</si>
  <si>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</si>
  <si>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</si>
  <si>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</si>
  <si>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</si>
  <si>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</si>
  <si>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</si>
  <si>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</si>
  <si>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</si>
  <si>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</si>
  <si>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</si>
  <si>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</si>
  <si>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</si>
  <si>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</si>
  <si>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</si>
  <si>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</si>
  <si>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</si>
  <si>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</si>
  <si>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</si>
  <si>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</si>
  <si>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</si>
  <si>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</si>
  <si>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</si>
  <si>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</si>
  <si>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</si>
  <si>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</si>
  <si>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</si>
  <si>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</si>
  <si>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</si>
  <si>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</si>
  <si>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</si>
  <si>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</si>
  <si>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</si>
  <si>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</si>
  <si>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</si>
  <si>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</si>
  <si>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</si>
  <si>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</si>
  <si>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</si>
  <si>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</si>
  <si>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</si>
  <si>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</si>
  <si>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</si>
  <si>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</si>
  <si>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</si>
  <si>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</si>
  <si>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</si>
  <si>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</si>
  <si>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</si>
  <si>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</si>
  <si>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</si>
  <si>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</si>
  <si>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</si>
  <si>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</si>
  <si>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</si>
  <si>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</si>
  <si>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</si>
  <si>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</si>
  <si>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</si>
  <si>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</si>
  <si>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</si>
  <si>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</si>
  <si>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</si>
  <si>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</si>
  <si>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</si>
  <si>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</si>
  <si>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</si>
  <si>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</si>
  <si>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</si>
  <si>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</si>
  <si>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</si>
  <si>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</si>
  <si>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</si>
  <si>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</si>
  <si>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</si>
  <si>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</si>
  <si>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</si>
  <si>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</si>
  <si>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</si>
  <si>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</si>
  <si>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</si>
  <si>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</si>
  <si>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</si>
  <si>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</si>
  <si>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</si>
  <si>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</si>
  <si>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</si>
  <si>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</si>
  <si>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</si>
  <si>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</si>
  <si>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</si>
  <si>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</si>
  <si>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</si>
  <si>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</si>
  <si>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</si>
  <si>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</si>
  <si>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</si>
  <si>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</si>
  <si>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</si>
  <si>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</si>
  <si>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</si>
  <si>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</si>
  <si>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</si>
  <si>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</si>
  <si>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</si>
  <si>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</si>
  <si>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</si>
  <si>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</si>
  <si>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</si>
  <si>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</si>
  <si>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</si>
  <si>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</si>
  <si>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</si>
  <si>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</si>
  <si>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</si>
  <si>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</si>
  <si>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</si>
  <si>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</si>
  <si>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</si>
  <si>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</si>
  <si>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</si>
  <si>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</si>
  <si>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</si>
  <si>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</si>
  <si>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</si>
  <si>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</si>
  <si>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</si>
  <si>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</si>
  <si>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</si>
  <si>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</si>
  <si>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</si>
  <si>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</si>
  <si>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</si>
  <si>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</si>
  <si>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</si>
  <si>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</si>
  <si>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</si>
  <si>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</si>
  <si>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</si>
  <si>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</si>
  <si>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</si>
  <si>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</si>
  <si>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</si>
  <si>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</si>
  <si>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</si>
  <si>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</si>
  <si>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</si>
  <si>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</si>
  <si>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</si>
  <si>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</si>
  <si>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</si>
  <si>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</si>
  <si>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</si>
  <si>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</si>
  <si>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</si>
  <si>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</si>
  <si>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</si>
  <si>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</si>
  <si>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</si>
  <si>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</si>
  <si>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</si>
  <si>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</si>
  <si>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</si>
  <si>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</si>
  <si>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</si>
  <si>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</si>
  <si>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</si>
  <si>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</si>
  <si>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</si>
  <si>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</si>
  <si>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</si>
  <si>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</si>
  <si>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</si>
  <si>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</si>
  <si>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</si>
  <si>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</si>
  <si>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</si>
  <si>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</si>
  <si>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</si>
  <si>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</si>
  <si>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</si>
  <si>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</si>
  <si>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</si>
  <si>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</si>
  <si>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</si>
  <si>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</si>
  <si>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</si>
  <si>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</si>
  <si>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</si>
  <si>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</si>
  <si>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</si>
  <si>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</si>
  <si>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</si>
  <si>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</si>
  <si>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</si>
  <si>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</si>
  <si>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</si>
  <si>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</si>
  <si>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</si>
  <si>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</si>
  <si>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</si>
  <si>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</si>
  <si>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</si>
  <si>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</si>
  <si>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</si>
  <si>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</si>
  <si>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</si>
  <si>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</si>
  <si>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</si>
  <si>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</si>
  <si>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</si>
  <si>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</si>
  <si>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</si>
  <si>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</si>
  <si>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</si>
  <si>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</si>
  <si>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</si>
  <si>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</si>
  <si>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</si>
  <si>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</si>
  <si>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</si>
  <si>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</si>
  <si>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</si>
  <si>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</si>
  <si>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</si>
  <si>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</si>
  <si>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</si>
  <si>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</si>
  <si>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</si>
  <si>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</si>
  <si>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</si>
  <si>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</si>
  <si>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</si>
  <si>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</si>
  <si>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</si>
  <si>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</si>
  <si>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</si>
  <si>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</si>
  <si>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</si>
  <si>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</si>
  <si>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</si>
  <si>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</si>
  <si>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</si>
  <si>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</si>
  <si>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</si>
  <si>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</si>
  <si>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</si>
  <si>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</si>
  <si>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</si>
  <si>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</si>
  <si>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</si>
  <si>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</si>
  <si>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</si>
  <si>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</si>
  <si>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</si>
  <si>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</si>
  <si>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</si>
  <si>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</si>
  <si>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</si>
  <si>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</si>
  <si>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</si>
  <si>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</si>
  <si>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</si>
  <si>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</si>
  <si>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</si>
  <si>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</si>
  <si>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</si>
  <si>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</si>
  <si>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</si>
  <si>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</si>
  <si>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</si>
  <si>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</si>
  <si>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</si>
  <si>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</si>
  <si>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</si>
  <si>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</si>
  <si>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</si>
  <si>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</si>
  <si>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</si>
  <si>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</si>
  <si>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</si>
  <si>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</si>
  <si>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</si>
  <si>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</si>
  <si>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</si>
  <si>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</si>
  <si>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</si>
  <si>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</si>
  <si>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</si>
  <si>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</si>
  <si>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</si>
  <si>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</si>
  <si>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</si>
  <si>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</si>
  <si>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</si>
  <si>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</si>
  <si>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</si>
  <si>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</si>
  <si>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</si>
  <si>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</si>
  <si>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</si>
  <si>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</si>
  <si>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</si>
  <si>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</si>
  <si>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</si>
  <si>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</si>
  <si>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</si>
  <si>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</si>
  <si>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</si>
  <si>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</si>
  <si>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</si>
  <si>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</si>
  <si>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</si>
  <si>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</si>
  <si>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</si>
  <si>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</si>
  <si>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</si>
  <si>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</si>
  <si>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</si>
  <si>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</si>
  <si>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</si>
  <si>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</si>
  <si>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</si>
  <si>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</si>
  <si>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</si>
  <si>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</si>
  <si>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</si>
  <si>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</si>
  <si>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</si>
  <si>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</si>
  <si>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</si>
  <si>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</si>
  <si>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</si>
  <si>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</si>
  <si>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</si>
  <si>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</si>
  <si>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</si>
  <si>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</si>
  <si>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</si>
  <si>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</si>
  <si>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</si>
  <si>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</si>
  <si>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</si>
  <si>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</si>
  <si>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</si>
  <si>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</si>
  <si>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</si>
  <si>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</si>
  <si>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</si>
  <si>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</si>
  <si>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</si>
  <si>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</si>
  <si>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</si>
  <si>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</si>
  <si>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</si>
  <si>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</si>
  <si>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</si>
  <si>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</si>
  <si>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</si>
  <si>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</si>
  <si>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</si>
  <si>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</si>
  <si>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</si>
  <si>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</si>
  <si>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</si>
  <si>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</si>
  <si>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</si>
  <si>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</si>
  <si>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</si>
  <si>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</si>
  <si>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</si>
  <si>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</si>
  <si>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</si>
  <si>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</si>
  <si>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</si>
  <si>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</si>
  <si>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</si>
  <si>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</si>
  <si>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</si>
  <si>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</si>
  <si>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</si>
  <si>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</si>
  <si>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</si>
  <si>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</si>
  <si>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</si>
  <si>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</si>
  <si>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</si>
  <si>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</si>
  <si>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</si>
  <si>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</si>
  <si>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</si>
  <si>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</si>
  <si>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</si>
  <si>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</si>
  <si>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</si>
  <si>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</si>
  <si>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</si>
  <si>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</si>
  <si>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</si>
  <si>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</si>
  <si>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</si>
  <si>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</si>
  <si>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</si>
  <si>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</si>
  <si>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</si>
  <si>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</si>
  <si>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</si>
  <si>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</si>
  <si>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</si>
  <si>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</si>
  <si>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</si>
  <si>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</si>
  <si>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</si>
  <si>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</si>
  <si>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</si>
  <si>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</si>
  <si>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</si>
  <si>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</si>
  <si>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</si>
  <si>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</si>
  <si>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</si>
  <si>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</si>
  <si>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</si>
  <si>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</si>
  <si>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</si>
  <si>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</si>
  <si>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</si>
  <si>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</si>
  <si>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</si>
  <si>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</si>
  <si>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</si>
  <si>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</si>
  <si>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</si>
  <si>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</si>
  <si>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</si>
  <si>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</si>
  <si>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</si>
  <si>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</si>
  <si>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</si>
  <si>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</si>
  <si>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</si>
  <si>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</si>
  <si>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</si>
  <si>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</si>
  <si>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</si>
  <si>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</si>
  <si>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</si>
  <si>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</si>
  <si>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</si>
  <si>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</si>
  <si>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</si>
  <si>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</si>
  <si>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</si>
  <si>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</si>
  <si>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</si>
  <si>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</si>
  <si>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</si>
  <si>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</si>
  <si>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</si>
  <si>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</si>
  <si>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</si>
  <si>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</si>
  <si>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</si>
  <si>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</si>
  <si>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</si>
  <si>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</si>
  <si>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</si>
  <si>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</si>
  <si>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</si>
  <si>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</si>
  <si>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</si>
  <si>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</si>
  <si>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</si>
  <si>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</si>
  <si>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</si>
  <si>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</si>
  <si>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</si>
  <si>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</si>
  <si>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</si>
  <si>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</si>
  <si>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</si>
  <si>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</si>
  <si>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</si>
  <si>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</si>
  <si>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</si>
  <si>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</si>
  <si>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</si>
  <si>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</si>
  <si>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</si>
  <si>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</si>
  <si>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</si>
  <si>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</si>
  <si>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</si>
  <si>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</si>
  <si>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</si>
  <si>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</si>
  <si>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</si>
  <si>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</si>
  <si>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</si>
  <si>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</si>
  <si>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</si>
  <si>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</si>
  <si>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</si>
  <si>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</si>
  <si>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</si>
  <si>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</si>
  <si>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</si>
  <si>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</si>
  <si>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</si>
  <si>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</si>
  <si>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</si>
  <si>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</si>
  <si>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</si>
  <si>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</si>
  <si>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</si>
  <si>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</si>
  <si>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</si>
  <si>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</si>
  <si>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</si>
  <si>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</si>
  <si>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</si>
  <si>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</si>
  <si>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</si>
  <si>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</si>
  <si>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</si>
  <si>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</si>
  <si>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</si>
  <si>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</si>
  <si>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</si>
  <si>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</si>
  <si>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</si>
  <si>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</si>
  <si>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</si>
  <si>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</si>
  <si>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</si>
  <si>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</si>
  <si>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</si>
  <si>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</si>
  <si>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</si>
  <si>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</si>
  <si>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</si>
  <si>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</si>
  <si>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</si>
  <si>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</si>
  <si>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</si>
  <si>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</si>
  <si>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</si>
  <si>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</si>
  <si>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</si>
  <si>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</si>
  <si>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</si>
  <si>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</si>
  <si>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</si>
  <si>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</si>
  <si>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</si>
  <si>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</si>
  <si>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</si>
  <si>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</si>
  <si>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</si>
  <si>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</si>
  <si>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</si>
  <si>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</si>
  <si>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</si>
  <si>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</si>
  <si>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</si>
  <si>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</si>
  <si>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</si>
  <si>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</si>
  <si>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</si>
  <si>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</si>
  <si>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</si>
  <si>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</si>
  <si>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</si>
  <si>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</si>
  <si>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</si>
  <si>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</si>
  <si>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</si>
  <si>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</si>
  <si>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</si>
  <si>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</si>
  <si>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</si>
  <si>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</si>
  <si>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</si>
  <si>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</si>
  <si>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</si>
  <si>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</si>
  <si>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</si>
  <si>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</si>
  <si>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</si>
  <si>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</si>
  <si>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</si>
  <si>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</si>
  <si>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</si>
  <si>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</si>
  <si>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</si>
  <si>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</si>
  <si>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</si>
  <si>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</si>
  <si>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</si>
  <si>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</si>
  <si>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</si>
  <si>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</si>
  <si>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</si>
  <si>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</si>
  <si>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</si>
  <si>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</si>
  <si>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</si>
  <si>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</si>
  <si>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</si>
  <si>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</si>
  <si>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</si>
  <si>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</si>
  <si>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</si>
  <si>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</si>
  <si>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</si>
  <si>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</si>
  <si>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</si>
  <si>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</si>
  <si>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</si>
  <si>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</si>
  <si>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</si>
  <si>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</si>
  <si>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</si>
  <si>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</si>
  <si>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</si>
  <si>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</si>
  <si>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</si>
  <si>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</si>
  <si>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</si>
  <si>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</si>
  <si>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</si>
  <si>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</si>
  <si>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</si>
  <si>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</si>
  <si>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</si>
  <si>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</si>
  <si>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</si>
  <si>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</si>
  <si>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</si>
  <si>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</si>
  <si>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</si>
  <si>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</si>
  <si>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</si>
  <si>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</si>
  <si>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</si>
  <si>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</si>
  <si>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</si>
  <si>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</si>
  <si>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</si>
  <si>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</si>
  <si>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</si>
  <si>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</si>
  <si>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</si>
  <si>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</si>
  <si>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</si>
  <si>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</si>
  <si>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</si>
  <si>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</si>
  <si>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</si>
  <si>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</si>
  <si>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</si>
  <si>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</si>
  <si>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</si>
  <si>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</si>
  <si>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</si>
  <si>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</si>
  <si>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</si>
  <si>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</si>
  <si>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</si>
  <si>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</si>
  <si>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</si>
  <si>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</si>
  <si>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</si>
  <si>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</si>
  <si>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</si>
  <si>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</si>
  <si>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</si>
  <si>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</si>
  <si>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</si>
  <si>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</si>
  <si>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</si>
  <si>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</si>
  <si>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</si>
  <si>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</si>
  <si>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</si>
  <si>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</si>
  <si>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</si>
  <si>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</si>
  <si>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</si>
  <si>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</si>
  <si>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</si>
  <si>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</si>
  <si>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</si>
  <si>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</si>
  <si>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</si>
  <si>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</si>
  <si>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</si>
  <si>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</si>
  <si>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</si>
  <si>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</si>
  <si>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</si>
  <si>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</si>
  <si>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</si>
  <si>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</si>
  <si>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</si>
  <si>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</si>
  <si>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</si>
  <si>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</si>
  <si>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</si>
  <si>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</si>
  <si>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</si>
  <si>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</si>
  <si>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</si>
  <si>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</si>
  <si>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</si>
  <si>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</si>
  <si>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</si>
  <si>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</si>
  <si>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</si>
  <si>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</si>
  <si>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</si>
  <si>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</si>
  <si>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</si>
  <si>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</si>
  <si>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</si>
  <si>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</si>
  <si>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</si>
  <si>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</si>
  <si>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</si>
  <si>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</si>
  <si>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</si>
  <si>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</si>
  <si>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</si>
  <si>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</si>
  <si>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</si>
  <si>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</si>
  <si>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</si>
  <si>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</si>
  <si>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</si>
  <si>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</si>
  <si>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</si>
  <si>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</si>
  <si>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</si>
  <si>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</si>
  <si>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</si>
  <si>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</si>
  <si>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</si>
  <si>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</si>
  <si>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</si>
  <si>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</si>
  <si>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</si>
  <si>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</si>
  <si>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</si>
  <si>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</si>
  <si>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</si>
  <si>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</si>
  <si>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</si>
  <si>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</si>
  <si>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</si>
  <si>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</si>
  <si>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</si>
  <si>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</si>
  <si>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</si>
  <si>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</si>
  <si>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</si>
  <si>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</si>
  <si>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</si>
  <si>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</si>
  <si>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</si>
  <si>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</si>
  <si>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</si>
  <si>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</si>
  <si>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</si>
  <si>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</si>
  <si>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</si>
  <si>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</si>
  <si>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</si>
  <si>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</si>
  <si>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</si>
  <si>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</si>
  <si>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</si>
  <si>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</si>
  <si>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</si>
  <si>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</si>
  <si>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</si>
  <si>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</si>
  <si>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</si>
  <si>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</si>
  <si>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</si>
  <si>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</si>
  <si>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</si>
  <si>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</si>
  <si>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</si>
  <si>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</si>
  <si>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</si>
  <si>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</si>
  <si>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</si>
  <si>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</si>
  <si>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</si>
  <si>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</si>
  <si>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</si>
  <si>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</si>
  <si>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</si>
  <si>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</si>
  <si>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</si>
  <si>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</si>
  <si>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</si>
  <si>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</si>
  <si>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</si>
  <si>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</si>
  <si>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</si>
  <si>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</si>
  <si>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</si>
  <si>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</si>
  <si>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</si>
  <si>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</si>
  <si>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</si>
  <si>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</si>
  <si>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</si>
  <si>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</si>
  <si>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</si>
  <si>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</si>
  <si>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</si>
  <si>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</si>
  <si>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</si>
  <si>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</si>
  <si>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</si>
  <si>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</si>
  <si>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</si>
  <si>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</si>
  <si>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</si>
  <si>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</si>
  <si>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</si>
  <si>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</si>
  <si>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</si>
  <si>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</si>
  <si>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</si>
  <si>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</si>
  <si>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</si>
  <si>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</si>
  <si>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</si>
  <si>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</si>
  <si>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</si>
  <si>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</si>
  <si>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</si>
  <si>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</si>
  <si>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</si>
  <si>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</si>
  <si>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</si>
  <si>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</si>
  <si>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</si>
  <si>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</si>
  <si>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</si>
  <si>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</si>
  <si>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</si>
  <si>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</si>
  <si>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</si>
  <si>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</si>
  <si>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</si>
  <si>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</si>
  <si>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</si>
  <si>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</si>
  <si>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</si>
  <si>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</si>
  <si>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</si>
  <si>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</si>
  <si>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</si>
  <si>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</si>
  <si>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</si>
  <si>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</si>
  <si>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</si>
  <si>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</si>
  <si>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</si>
  <si>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</si>
  <si>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</si>
  <si>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</si>
  <si>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</si>
  <si>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</si>
  <si>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</si>
  <si>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</si>
  <si>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</si>
  <si>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</si>
  <si>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</si>
  <si>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</si>
  <si>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</si>
  <si>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</si>
  <si>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</si>
  <si>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</si>
  <si>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</si>
  <si>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</si>
  <si>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</si>
  <si>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</si>
  <si>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</si>
  <si>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</si>
  <si>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</si>
  <si>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</si>
  <si>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</si>
  <si>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</si>
  <si>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</si>
  <si>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</si>
  <si>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</si>
  <si>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</si>
  <si>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</si>
  <si>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</si>
  <si>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</si>
  <si>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</si>
  <si>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</si>
  <si>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</si>
  <si>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</si>
  <si>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</si>
  <si>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</si>
  <si>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</si>
  <si>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</si>
  <si>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</si>
  <si>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</si>
  <si>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</si>
  <si>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</si>
  <si>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</si>
  <si>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</si>
  <si>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</si>
  <si>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</si>
  <si>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</si>
  <si>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</si>
  <si>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</si>
  <si>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</si>
  <si>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</si>
  <si>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</si>
  <si>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</si>
  <si>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</si>
  <si>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</si>
  <si>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</si>
  <si>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</si>
  <si>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</si>
  <si>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</si>
  <si>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</si>
  <si>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</si>
  <si>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</si>
  <si>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</si>
  <si>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</si>
  <si>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</si>
  <si>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</si>
  <si>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</si>
  <si>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</si>
  <si>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</si>
  <si>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</si>
  <si>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</si>
  <si>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</si>
  <si>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</si>
  <si>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</si>
  <si>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</si>
  <si>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</si>
  <si>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</si>
  <si>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</si>
  <si>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</si>
  <si>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</si>
  <si>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</si>
  <si>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</si>
  <si>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</si>
  <si>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</si>
  <si>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</si>
  <si>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</si>
  <si>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</si>
  <si>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</si>
  <si>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</si>
  <si>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</si>
  <si>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</si>
  <si>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</si>
  <si>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</si>
  <si>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</si>
  <si>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</si>
  <si>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</si>
  <si>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</si>
  <si>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</si>
  <si>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</si>
  <si>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</si>
  <si>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</si>
  <si>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</si>
  <si>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</si>
  <si>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</si>
  <si>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</si>
  <si>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</si>
  <si>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</si>
  <si>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</si>
  <si>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</si>
  <si>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</si>
  <si>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</si>
  <si>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</si>
  <si>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</si>
  <si>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</si>
  <si>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</si>
  <si>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</si>
  <si>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</si>
  <si>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</si>
  <si>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</si>
  <si>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</si>
  <si>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</si>
  <si>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</si>
  <si>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</si>
  <si>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</si>
  <si>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</si>
  <si>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</si>
  <si>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</si>
  <si>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</si>
  <si>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</si>
  <si>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</si>
  <si>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</si>
  <si>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</si>
  <si>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</si>
  <si>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</si>
  <si>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</si>
  <si>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</si>
  <si>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</si>
  <si>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</si>
  <si>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</si>
  <si>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</si>
  <si>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</si>
  <si>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</si>
  <si>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</si>
  <si>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</si>
  <si>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</si>
  <si>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</si>
  <si>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</si>
  <si>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</si>
  <si>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</si>
  <si>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</si>
  <si>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</si>
  <si>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</si>
  <si>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</si>
  <si>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</si>
  <si>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</si>
  <si>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</si>
  <si>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</si>
  <si>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</si>
  <si>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</si>
  <si>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</si>
  <si>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</si>
  <si>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</si>
  <si>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</si>
  <si>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</si>
  <si>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</si>
  <si>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</si>
  <si>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</si>
  <si>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</si>
  <si>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</si>
  <si>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</si>
  <si>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</si>
  <si>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</si>
  <si>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</si>
  <si>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</si>
  <si>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</si>
  <si>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</si>
  <si>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</si>
  <si>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</si>
  <si>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</si>
  <si>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</si>
  <si>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</si>
  <si>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</si>
  <si>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</si>
  <si>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</si>
  <si>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</si>
  <si>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</si>
  <si>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</si>
  <si>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</si>
  <si>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</si>
  <si>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</si>
  <si>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</si>
  <si>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</si>
  <si>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</si>
  <si>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</si>
  <si>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</si>
  <si>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</si>
  <si>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</si>
  <si>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</si>
  <si>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</si>
  <si>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</si>
  <si>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</si>
  <si>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</si>
  <si>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</si>
  <si>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</si>
  <si>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</si>
  <si>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</si>
  <si>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</si>
  <si>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</si>
  <si>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</si>
  <si>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</si>
  <si>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</si>
  <si>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</si>
  <si>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</si>
  <si>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</si>
  <si>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</si>
  <si>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</si>
  <si>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</si>
  <si>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</si>
  <si>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</si>
  <si>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</si>
  <si>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</si>
  <si>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</si>
  <si>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</si>
  <si>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</si>
  <si>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</si>
  <si>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</si>
  <si>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</si>
  <si>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</si>
  <si>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</si>
  <si>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</si>
  <si>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</si>
  <si>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</si>
  <si>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</si>
  <si>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</si>
  <si>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</si>
  <si>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</si>
  <si>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</si>
  <si>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</si>
  <si>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</si>
  <si>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</si>
  <si>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</si>
  <si>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</si>
  <si>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</si>
  <si>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</si>
  <si>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</si>
  <si>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</si>
  <si>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</si>
  <si>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</si>
  <si>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</si>
  <si>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</si>
  <si>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</si>
  <si>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</si>
  <si>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</si>
  <si>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</si>
  <si>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</si>
  <si>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</si>
  <si>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</si>
  <si>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</si>
  <si>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</si>
  <si>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</si>
  <si>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</si>
  <si>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</si>
  <si>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</si>
  <si>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</si>
  <si>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</si>
  <si>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</si>
  <si>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</si>
  <si>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</si>
  <si>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</si>
  <si>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</si>
  <si>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</si>
  <si>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</si>
  <si>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</si>
  <si>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</si>
  <si>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</si>
  <si>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</si>
  <si>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</si>
  <si>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</si>
  <si>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</si>
  <si>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</si>
  <si>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</si>
  <si>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</si>
  <si>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</si>
  <si>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</si>
  <si>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</si>
  <si>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</si>
  <si>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</si>
  <si>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</si>
  <si>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</si>
  <si>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</si>
  <si>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</si>
  <si>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</si>
  <si>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</si>
  <si>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</si>
  <si>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</si>
  <si>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</si>
  <si>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</si>
  <si>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</si>
  <si>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</si>
  <si>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</si>
  <si>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</si>
  <si>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</si>
  <si>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</si>
  <si>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</si>
  <si>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</si>
  <si>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</si>
  <si>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</si>
  <si>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</si>
  <si>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</si>
  <si>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</si>
  <si>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</si>
  <si>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</si>
  <si>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</si>
  <si>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</si>
  <si>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</si>
  <si>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</si>
  <si>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</si>
  <si>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</si>
  <si>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</si>
  <si>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</si>
  <si>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</si>
  <si>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</si>
  <si>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</si>
  <si>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</si>
  <si>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</si>
  <si>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</si>
  <si>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</si>
  <si>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</si>
  <si>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</si>
  <si>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</si>
  <si>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</si>
  <si>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</si>
  <si>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</si>
  <si>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</si>
  <si>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</si>
  <si>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</si>
  <si>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</si>
  <si>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</si>
  <si>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</si>
  <si>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</si>
  <si>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</si>
  <si>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</si>
  <si>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</si>
  <si>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</si>
  <si>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</si>
  <si>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</si>
  <si>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</si>
  <si>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</si>
  <si>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</si>
  <si>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</si>
  <si>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</si>
  <si>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</si>
  <si>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</si>
  <si>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</si>
  <si>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</si>
  <si>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</si>
  <si>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</si>
  <si>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</si>
  <si>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</si>
  <si>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</si>
  <si>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</si>
  <si>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</si>
  <si>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</si>
  <si>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</si>
  <si>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</si>
  <si>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</si>
  <si>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</si>
  <si>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</si>
  <si>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</si>
  <si>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</si>
  <si>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</si>
  <si>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</si>
  <si>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</si>
  <si>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</si>
  <si>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</si>
  <si>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</si>
  <si>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</si>
  <si>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</si>
  <si>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</si>
  <si>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</si>
  <si>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</si>
  <si>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</si>
  <si>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</si>
  <si>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</si>
  <si>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</si>
  <si>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</si>
  <si>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</si>
  <si>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</si>
  <si>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</si>
  <si>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</si>
  <si>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</si>
  <si>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</si>
  <si>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</si>
  <si>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</si>
  <si>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</si>
  <si>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</si>
  <si>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</si>
  <si>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</si>
  <si>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</si>
  <si>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</si>
  <si>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</si>
  <si>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</si>
  <si>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</si>
  <si>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</si>
  <si>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</si>
  <si>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</si>
  <si>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</si>
  <si>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</si>
  <si>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</si>
  <si>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</si>
  <si>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</si>
  <si>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</si>
  <si>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</si>
  <si>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</si>
  <si>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</si>
  <si>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</si>
  <si>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</si>
  <si>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</si>
  <si>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</si>
  <si>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</si>
  <si>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</si>
  <si>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</si>
  <si>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</si>
  <si>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</si>
  <si>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</si>
  <si>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</si>
  <si>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</si>
  <si>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</si>
  <si>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</si>
  <si>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</si>
  <si>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</si>
  <si>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</si>
  <si>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</si>
  <si>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</si>
  <si>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</si>
  <si>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</si>
  <si>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</si>
  <si>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</si>
  <si>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</si>
  <si>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</si>
  <si>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</si>
  <si>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</si>
  <si>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</si>
  <si>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</si>
  <si>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</si>
  <si>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</si>
  <si>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</si>
  <si>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</si>
  <si>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</si>
  <si>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</si>
  <si>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</si>
  <si>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</si>
  <si>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</si>
  <si>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</si>
  <si>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</si>
  <si>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</si>
  <si>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</si>
  <si>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</si>
  <si>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</si>
  <si>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</si>
  <si>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</si>
  <si>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</si>
  <si>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</si>
  <si>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</si>
  <si>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</si>
  <si>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</si>
  <si>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</si>
  <si>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</si>
  <si>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</si>
  <si>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</si>
  <si>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</si>
  <si>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</si>
  <si>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</si>
  <si>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</si>
  <si>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</si>
  <si>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</si>
  <si>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</si>
  <si>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</si>
  <si>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</si>
  <si>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</si>
  <si>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</si>
  <si>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</si>
  <si>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</si>
  <si>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</si>
  <si>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</si>
  <si>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</si>
  <si>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</si>
  <si>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</si>
  <si>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</si>
  <si>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</si>
  <si>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</si>
  <si>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</si>
  <si>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</si>
  <si>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</si>
  <si>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</si>
  <si>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</si>
  <si>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</si>
  <si>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</si>
  <si>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</si>
  <si>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</si>
  <si>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</si>
  <si>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</si>
  <si>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</si>
  <si>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</si>
  <si>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</si>
  <si>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</si>
  <si>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</si>
  <si>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</si>
  <si>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</si>
  <si>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</si>
  <si>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</si>
  <si>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</si>
  <si>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</si>
  <si>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</si>
  <si>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</si>
  <si>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</si>
  <si>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</si>
  <si>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</si>
  <si>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</si>
  <si>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</si>
  <si>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</si>
  <si>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</si>
  <si>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</si>
  <si>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</si>
  <si>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</si>
  <si>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</si>
  <si>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</si>
  <si>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</si>
  <si>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</si>
  <si>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</si>
  <si>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</si>
  <si>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</si>
  <si>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</si>
  <si>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</si>
  <si>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</si>
  <si>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</si>
  <si>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</si>
  <si>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</si>
  <si>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</si>
  <si>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</si>
  <si>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</si>
  <si>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</si>
  <si>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</si>
  <si>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</si>
  <si>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</si>
  <si>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</si>
  <si>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</si>
  <si>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</si>
  <si>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</si>
  <si>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</si>
  <si>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</si>
  <si>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</si>
  <si>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</si>
  <si>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</si>
  <si>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</si>
  <si>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</si>
  <si>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</si>
  <si>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</si>
  <si>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</si>
  <si>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</si>
  <si>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</si>
  <si>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</si>
  <si>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</si>
  <si>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</si>
  <si>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</si>
  <si>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</si>
  <si>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</si>
  <si>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</si>
  <si>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</si>
  <si>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</si>
  <si>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</si>
  <si>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</si>
  <si>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</si>
  <si>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</si>
  <si>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</si>
  <si>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</si>
  <si>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</si>
  <si>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</si>
  <si>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</si>
  <si>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</si>
  <si>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</si>
  <si>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</si>
  <si>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</si>
  <si>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</si>
  <si>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</si>
  <si>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</si>
  <si>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</si>
  <si>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</si>
  <si>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</si>
  <si>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</si>
  <si>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</si>
  <si>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</si>
  <si>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</si>
  <si>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</si>
  <si>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</si>
  <si>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</si>
  <si>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</si>
  <si>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</si>
  <si>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</si>
  <si>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</si>
  <si>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</si>
  <si>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</si>
  <si>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</si>
  <si>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</si>
  <si>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</si>
  <si>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</si>
  <si>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</si>
  <si>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</si>
  <si>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</si>
  <si>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</si>
  <si>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</si>
  <si>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</si>
  <si>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</si>
  <si>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</si>
  <si>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</si>
  <si>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</si>
  <si>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</si>
  <si>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</si>
  <si>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</si>
  <si>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</si>
  <si>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</si>
  <si>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</si>
  <si>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</si>
  <si>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</si>
  <si>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</si>
  <si>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</si>
  <si>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</si>
  <si>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</si>
  <si>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</si>
  <si>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</si>
  <si>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</si>
  <si>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</si>
  <si>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</si>
  <si>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</si>
  <si>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</si>
  <si>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</si>
  <si>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</si>
  <si>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</si>
  <si>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</si>
  <si>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</si>
  <si>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</si>
  <si>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</si>
  <si>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</si>
  <si>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</si>
  <si>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</si>
  <si>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</si>
  <si>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</si>
  <si>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</si>
  <si>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</si>
  <si>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</si>
  <si>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</si>
  <si>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</si>
  <si>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</si>
  <si>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</si>
  <si>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</si>
  <si>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</si>
  <si>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</si>
  <si>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</si>
  <si>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</si>
  <si>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</si>
  <si>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</si>
  <si>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</si>
  <si>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</si>
  <si>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</si>
  <si>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</si>
  <si>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</si>
  <si>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</si>
  <si>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</si>
  <si>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</si>
  <si>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</si>
  <si>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</si>
  <si>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</si>
  <si>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</si>
  <si>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</si>
  <si>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</si>
  <si>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</si>
  <si>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</si>
  <si>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</si>
  <si>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</si>
  <si>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</si>
  <si>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</si>
  <si>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</si>
  <si>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</si>
  <si>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</si>
  <si>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</si>
  <si>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</si>
  <si>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</si>
  <si>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</si>
  <si>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</si>
  <si>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</si>
  <si>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</si>
  <si>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</si>
  <si>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</si>
  <si>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</si>
  <si>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</si>
  <si>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</si>
  <si>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</si>
  <si>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</si>
  <si>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</si>
  <si>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</si>
  <si>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</si>
  <si>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</si>
  <si>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</si>
  <si>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</si>
  <si>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</si>
  <si>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</si>
  <si>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</si>
  <si>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</si>
  <si>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</si>
  <si>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</si>
  <si>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</si>
  <si>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</si>
  <si>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</si>
  <si>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</si>
  <si>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</si>
  <si>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</si>
  <si>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</si>
  <si>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</si>
  <si>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</si>
  <si>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</si>
  <si>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</si>
  <si>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</si>
  <si>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</si>
  <si>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</si>
  <si>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</si>
  <si>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</si>
  <si>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</si>
  <si>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</si>
  <si>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</si>
  <si>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</si>
  <si>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</si>
  <si>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</si>
  <si>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</si>
  <si>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</si>
  <si>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</si>
  <si>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</si>
  <si>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</si>
  <si>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</si>
  <si>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</si>
  <si>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</si>
  <si>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</si>
  <si>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</si>
  <si>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</si>
  <si>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</si>
  <si>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</si>
  <si>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</si>
  <si>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</si>
  <si>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</si>
  <si>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</si>
  <si>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</si>
  <si>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</si>
  <si>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</si>
  <si>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</si>
  <si>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</si>
  <si>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</si>
  <si>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</si>
  <si>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</si>
  <si>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</si>
  <si>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</si>
  <si>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</si>
  <si>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</si>
  <si>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</si>
  <si>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</si>
  <si>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</si>
  <si>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</si>
  <si>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</si>
  <si>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</si>
  <si>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</si>
  <si>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</si>
  <si>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</si>
  <si>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</si>
  <si>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</si>
  <si>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</si>
  <si>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</si>
  <si>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</si>
  <si>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</si>
  <si>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</si>
  <si>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</si>
  <si>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</si>
  <si>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</si>
  <si>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</si>
  <si>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</si>
  <si>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</si>
  <si>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</si>
  <si>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</si>
  <si>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</si>
  <si>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</si>
  <si>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</si>
  <si>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</si>
  <si>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</si>
  <si>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</si>
  <si>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</si>
  <si>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</si>
  <si>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</si>
  <si>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</si>
  <si>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</si>
  <si>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</si>
  <si>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</si>
  <si>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</si>
  <si>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</si>
  <si>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</si>
  <si>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</si>
  <si>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</si>
  <si>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</si>
  <si>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</si>
  <si>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</si>
  <si>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</si>
  <si>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</si>
  <si>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</si>
  <si>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</si>
  <si>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</si>
  <si>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</si>
  <si>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</si>
  <si>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</si>
  <si>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</si>
  <si>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</si>
  <si>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</si>
  <si>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</si>
  <si>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</si>
  <si>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</si>
  <si>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</si>
  <si>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</si>
  <si>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</si>
  <si>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</si>
  <si>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</si>
  <si>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</si>
  <si>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</si>
  <si>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</si>
  <si>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</si>
  <si>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</si>
  <si>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</si>
  <si>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</si>
  <si>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</si>
  <si>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</si>
  <si>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</si>
  <si>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</si>
  <si>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</si>
  <si>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</si>
  <si>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</si>
  <si>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</si>
  <si>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</si>
  <si>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</si>
  <si>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</si>
  <si>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</si>
  <si>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</si>
  <si>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</si>
  <si>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</si>
  <si>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</si>
  <si>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</si>
  <si>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</si>
  <si>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</si>
  <si>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</si>
  <si>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</si>
  <si>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</si>
  <si>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</si>
  <si>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</si>
  <si>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</si>
  <si>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</si>
  <si>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</si>
  <si>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</si>
  <si>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</si>
  <si>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</si>
  <si>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</si>
  <si>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</si>
  <si>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</si>
  <si>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</si>
  <si>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</si>
  <si>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</si>
  <si>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</si>
  <si>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</si>
  <si>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</si>
  <si>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</si>
  <si>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</si>
  <si>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</si>
  <si>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</si>
  <si>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</si>
  <si>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</si>
  <si>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</si>
  <si>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</si>
  <si>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</si>
  <si>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</si>
  <si>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</si>
  <si>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</si>
  <si>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</si>
  <si>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</si>
  <si>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</si>
  <si>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</si>
  <si>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</si>
  <si>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</si>
  <si>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</si>
  <si>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</si>
  <si>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</si>
  <si>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</si>
  <si>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</si>
  <si>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</si>
  <si>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</si>
  <si>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</si>
  <si>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</si>
  <si>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</si>
  <si>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</si>
  <si>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</si>
  <si>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</si>
  <si>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</si>
  <si>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</si>
  <si>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</si>
  <si>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</si>
  <si>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</si>
  <si>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</si>
  <si>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</si>
  <si>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</si>
  <si>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</si>
  <si>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</si>
  <si>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</si>
  <si>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</si>
  <si>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</si>
  <si>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</si>
  <si>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</si>
  <si>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</si>
  <si>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</si>
  <si>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</si>
  <si>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</si>
  <si>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</si>
  <si>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</si>
  <si>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</si>
  <si>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</si>
  <si>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</si>
  <si>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</si>
  <si>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</si>
  <si>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</si>
  <si>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</si>
  <si>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</si>
  <si>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</si>
  <si>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</si>
  <si>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</si>
  <si>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</si>
  <si>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</si>
  <si>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</si>
  <si>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</si>
  <si>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</si>
  <si>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</si>
  <si>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</si>
  <si>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</si>
  <si>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</si>
  <si>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</si>
  <si>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</si>
  <si>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</si>
  <si>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</si>
  <si>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</si>
  <si>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</si>
  <si>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</si>
  <si>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</si>
  <si>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</si>
  <si>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</si>
  <si>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</si>
  <si>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</si>
  <si>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</si>
  <si>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</si>
  <si>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</si>
  <si>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</si>
  <si>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</si>
  <si>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</si>
  <si>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</si>
  <si>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</si>
  <si>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</si>
  <si>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</si>
  <si>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</si>
  <si>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</si>
  <si>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</si>
  <si>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</si>
  <si>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</si>
  <si>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</si>
  <si>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</si>
  <si>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</si>
  <si>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</si>
  <si>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</si>
  <si>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</si>
  <si>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</si>
  <si>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</si>
  <si>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</si>
  <si>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</si>
  <si>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</si>
  <si>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</si>
  <si>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</si>
  <si>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</si>
  <si>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</si>
  <si>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</si>
  <si>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</si>
  <si>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</si>
  <si>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</si>
  <si>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</si>
  <si>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</si>
  <si>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</si>
  <si>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</si>
  <si>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</si>
  <si>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</si>
  <si>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</si>
  <si>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</si>
  <si>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</si>
  <si>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</si>
  <si>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</si>
  <si>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</si>
  <si>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</si>
  <si>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</si>
  <si>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</si>
  <si>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</si>
  <si>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</si>
  <si>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</si>
  <si>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</si>
  <si>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</si>
  <si>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</si>
  <si>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</si>
  <si>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</si>
  <si>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</si>
  <si>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</si>
  <si>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</si>
  <si>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</si>
  <si>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</si>
  <si>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</si>
  <si>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</si>
  <si>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</si>
  <si>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</si>
  <si>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</si>
  <si>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</si>
  <si>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</si>
  <si>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</si>
  <si>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</si>
  <si>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</si>
  <si>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</si>
  <si>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</si>
  <si>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</si>
  <si>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</si>
  <si>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</si>
  <si>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</si>
  <si>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</si>
  <si>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</si>
  <si>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</si>
  <si>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</si>
  <si>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</si>
  <si>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</si>
  <si>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</si>
  <si>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</si>
  <si>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</si>
  <si>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</si>
  <si>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</si>
  <si>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</si>
  <si>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</si>
  <si>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</si>
  <si>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</si>
  <si>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</si>
  <si>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</si>
  <si>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</si>
  <si>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</si>
  <si>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</si>
  <si>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</si>
  <si>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</si>
  <si>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</si>
  <si>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</si>
  <si>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</si>
  <si>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</si>
  <si>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</si>
  <si>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</si>
  <si>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</si>
  <si>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</si>
  <si>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</si>
  <si>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</si>
  <si>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</si>
  <si>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</si>
  <si>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</si>
  <si>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</si>
  <si>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</si>
  <si>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</si>
  <si>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</si>
  <si>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</si>
  <si>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</si>
  <si>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</si>
  <si>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</si>
  <si>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</si>
  <si>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</si>
  <si>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</si>
  <si>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</si>
  <si>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</si>
  <si>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</si>
  <si>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</si>
  <si>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</si>
  <si>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</si>
  <si>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</si>
  <si>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</si>
  <si>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</si>
  <si>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</si>
  <si>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</si>
  <si>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</si>
  <si>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</si>
  <si>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</si>
  <si>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</si>
  <si>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</si>
  <si>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</si>
  <si>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</si>
  <si>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</si>
  <si>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</si>
  <si>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</si>
  <si>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</si>
  <si>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</si>
  <si>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</si>
  <si>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</si>
  <si>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</si>
  <si>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</si>
  <si>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</si>
  <si>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</si>
  <si>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</si>
  <si>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</si>
  <si>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</si>
  <si>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</si>
  <si>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</si>
  <si>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</si>
  <si>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</si>
  <si>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</si>
  <si>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</si>
  <si>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</si>
  <si>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</si>
  <si>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</si>
  <si>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</si>
  <si>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</si>
  <si>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</si>
  <si>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</si>
  <si>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</si>
  <si>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</si>
  <si>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</si>
  <si>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</si>
  <si>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</si>
  <si>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</si>
  <si>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</si>
  <si>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</si>
  <si>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</si>
  <si>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</si>
  <si>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</si>
  <si>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</si>
  <si>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</si>
  <si>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</si>
  <si>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</si>
  <si>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</si>
  <si>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</si>
  <si>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</si>
  <si>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</si>
  <si>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</si>
  <si>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</si>
  <si>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</si>
  <si>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</si>
  <si>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</si>
  <si>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</si>
  <si>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</si>
  <si>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</si>
  <si>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</si>
  <si>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</si>
  <si>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</si>
  <si>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</si>
  <si>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</si>
  <si>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</si>
  <si>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</si>
  <si>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</si>
  <si>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</si>
  <si>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</si>
  <si>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</si>
  <si>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</si>
  <si>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</si>
  <si>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</si>
  <si>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</si>
  <si>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</si>
  <si>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</si>
  <si>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</si>
  <si>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</si>
  <si>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</si>
  <si>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</si>
  <si>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</si>
  <si>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</si>
  <si>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</si>
  <si>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</si>
  <si>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</si>
  <si>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</si>
  <si>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</si>
  <si>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</si>
  <si>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</si>
  <si>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</si>
  <si>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</si>
  <si>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</si>
  <si>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</si>
  <si>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</si>
  <si>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</si>
  <si>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</si>
  <si>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</si>
  <si>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</si>
  <si>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</si>
  <si>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</si>
  <si>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</si>
  <si>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</si>
  <si>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</si>
  <si>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</si>
  <si>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</si>
  <si>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</si>
  <si>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</si>
  <si>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</si>
  <si>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</si>
  <si>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</si>
  <si>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</si>
  <si>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</si>
  <si>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</si>
  <si>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</si>
  <si>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</si>
  <si>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</si>
  <si>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</si>
  <si>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</si>
  <si>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</si>
  <si>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</si>
  <si>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</si>
  <si>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</si>
  <si>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</si>
  <si>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</si>
  <si>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</si>
  <si>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</si>
  <si>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</si>
  <si>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</si>
  <si>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</si>
  <si>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</si>
  <si>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</si>
  <si>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</si>
  <si>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</si>
  <si>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</si>
  <si>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</si>
  <si>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</si>
  <si>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</si>
  <si>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</si>
  <si>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</si>
  <si>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</si>
  <si>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</si>
  <si>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</si>
  <si>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</si>
  <si>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</si>
  <si>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</si>
  <si>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</si>
  <si>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</si>
  <si>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</si>
  <si>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</si>
  <si>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</si>
  <si>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</si>
  <si>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</si>
  <si>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</si>
  <si>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</si>
  <si>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</si>
  <si>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</si>
  <si>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</si>
  <si>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</si>
  <si>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</si>
  <si>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</si>
  <si>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</si>
  <si>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</si>
  <si>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</si>
  <si>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</si>
  <si>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</si>
  <si>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</si>
  <si>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</si>
  <si>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</si>
  <si>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</si>
  <si>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</si>
  <si>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</si>
  <si>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</si>
  <si>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</si>
  <si>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</si>
  <si>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</si>
  <si>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</si>
  <si>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</si>
  <si>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</si>
  <si>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</si>
  <si>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</si>
  <si>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</si>
  <si>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</si>
  <si>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</si>
  <si>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</si>
  <si>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</si>
  <si>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</si>
  <si>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</si>
  <si>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</si>
  <si>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</si>
  <si>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</si>
  <si>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</si>
  <si>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</si>
  <si>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</si>
  <si>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</si>
  <si>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</si>
  <si>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</si>
  <si>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</si>
  <si>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</si>
  <si>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</si>
  <si>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</si>
  <si>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</si>
  <si>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</si>
  <si>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</si>
  <si>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</si>
  <si>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</si>
  <si>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</si>
  <si>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</si>
  <si>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</si>
  <si>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</si>
  <si>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</si>
  <si>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</si>
  <si>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</si>
  <si>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</si>
  <si>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</si>
  <si>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</si>
  <si>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</si>
  <si>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</si>
  <si>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</si>
  <si>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</si>
  <si>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</si>
  <si>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</si>
  <si>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</si>
  <si>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</si>
  <si>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</si>
  <si>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</si>
  <si>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</si>
  <si>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</si>
  <si>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</si>
  <si>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</si>
  <si>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</si>
  <si>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</si>
  <si>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</si>
  <si>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</si>
  <si>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</si>
  <si>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</si>
  <si>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</si>
  <si>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</si>
  <si>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</si>
  <si>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</si>
  <si>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</si>
  <si>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</si>
  <si>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</si>
  <si>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</si>
  <si>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</si>
  <si>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</si>
  <si>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</si>
  <si>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</si>
  <si>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</si>
  <si>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</si>
  <si>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</si>
  <si>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</si>
  <si>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</si>
  <si>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</si>
  <si>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</si>
  <si>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</si>
  <si>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</si>
  <si>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</si>
  <si>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</si>
  <si>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</si>
  <si>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</si>
  <si>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</si>
  <si>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</si>
  <si>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</si>
  <si>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</si>
  <si>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</si>
  <si>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</si>
  <si>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</si>
  <si>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</si>
  <si>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</si>
  <si>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</si>
  <si>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</si>
  <si>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</si>
  <si>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</si>
  <si>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</si>
  <si>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</si>
  <si>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</si>
  <si>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</si>
  <si>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</si>
  <si>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</si>
  <si>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</si>
  <si>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</si>
  <si>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</si>
  <si>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</si>
  <si>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</si>
  <si>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</si>
  <si>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</si>
  <si>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</si>
  <si>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</si>
  <si>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</si>
  <si>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</si>
  <si>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</si>
  <si>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</si>
  <si>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</si>
  <si>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</si>
  <si>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</si>
  <si>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</si>
  <si>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</si>
  <si>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</si>
  <si>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</si>
  <si>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</si>
  <si>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</si>
  <si>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</si>
  <si>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</si>
  <si>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</si>
  <si>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</si>
  <si>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</si>
  <si>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</si>
  <si>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</si>
  <si>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</si>
  <si>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</si>
  <si>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</si>
  <si>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</si>
  <si>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</si>
  <si>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</si>
  <si>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</si>
  <si>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</si>
  <si>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</si>
  <si>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</si>
  <si>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</si>
  <si>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</si>
  <si>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</si>
  <si>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</si>
  <si>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</si>
  <si>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</si>
  <si>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</si>
  <si>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</si>
  <si>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</si>
  <si>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</si>
  <si>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</si>
  <si>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</si>
  <si>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</si>
  <si>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</si>
  <si>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</si>
  <si>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</si>
  <si>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</si>
  <si>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</si>
  <si>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</si>
  <si>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</si>
  <si>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</si>
  <si>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</si>
  <si>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</si>
  <si>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</si>
  <si>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</si>
  <si>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</si>
  <si>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</si>
  <si>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</si>
  <si>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</si>
  <si>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</si>
  <si>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</si>
  <si>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</si>
  <si>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</si>
  <si>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</si>
  <si>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</si>
  <si>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</si>
  <si>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</si>
  <si>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</si>
  <si>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</si>
  <si>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</si>
  <si>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</si>
  <si>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</si>
  <si>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</si>
  <si>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</si>
  <si>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</si>
  <si>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</si>
  <si>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</si>
  <si>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</si>
  <si>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</si>
  <si>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</si>
  <si>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</si>
  <si>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</si>
  <si>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</si>
  <si>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</si>
  <si>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</si>
  <si>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</si>
  <si>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</si>
  <si>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</si>
  <si>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</si>
  <si>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</si>
  <si>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</si>
  <si>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</si>
  <si>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</si>
  <si>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</si>
  <si>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</si>
  <si>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</si>
  <si>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</si>
  <si>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</si>
  <si>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</si>
  <si>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</si>
  <si>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</si>
  <si>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</si>
  <si>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</si>
  <si>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</si>
  <si>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</si>
  <si>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</si>
  <si>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</si>
  <si>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</si>
  <si>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</si>
  <si>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</si>
  <si>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</si>
  <si>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</si>
  <si>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</si>
  <si>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</si>
  <si>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</si>
  <si>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</si>
  <si>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</si>
  <si>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</si>
  <si>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</si>
  <si>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</si>
  <si>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</si>
  <si>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</si>
  <si>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</si>
  <si>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</si>
  <si>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</si>
  <si>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</si>
  <si>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</si>
  <si>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</si>
  <si>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</si>
  <si>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</si>
  <si>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</si>
  <si>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</si>
  <si>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</si>
  <si>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</si>
  <si>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</si>
  <si>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</si>
  <si>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</si>
  <si>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</si>
  <si>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</si>
  <si>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</si>
  <si>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</si>
  <si>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</si>
  <si>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</si>
  <si>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</si>
  <si>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</si>
  <si>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</si>
  <si>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</si>
  <si>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</si>
  <si>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</si>
  <si>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</si>
  <si>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</si>
  <si>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</si>
  <si>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</si>
  <si>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</si>
  <si>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</si>
  <si>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</si>
  <si>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</si>
  <si>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</si>
  <si>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</si>
  <si>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</si>
  <si>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</si>
  <si>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</si>
  <si>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</si>
  <si>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</si>
  <si>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</si>
  <si>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</si>
  <si>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</si>
  <si>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</si>
  <si>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</si>
  <si>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</si>
  <si>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</si>
  <si>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</si>
  <si>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</si>
  <si>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</si>
  <si>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</si>
  <si>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</si>
  <si>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</si>
  <si>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</si>
  <si>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</si>
  <si>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</si>
  <si>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</si>
  <si>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</si>
  <si>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</si>
  <si>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</si>
  <si>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</si>
  <si>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</si>
  <si>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</si>
  <si>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</si>
  <si>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</si>
  <si>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</si>
  <si>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</si>
  <si>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</si>
  <si>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</si>
  <si>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</si>
  <si>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</si>
  <si>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</si>
  <si>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</si>
  <si>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</si>
  <si>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</si>
  <si>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</si>
  <si>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</si>
  <si>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</si>
  <si>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</si>
  <si>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</si>
  <si>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</si>
  <si>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</si>
  <si>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</si>
  <si>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</si>
  <si>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</si>
  <si>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</si>
  <si>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</si>
  <si>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</si>
  <si>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</si>
  <si>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</si>
  <si>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</si>
  <si>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</si>
  <si>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</si>
  <si>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</si>
  <si>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</si>
  <si>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</si>
  <si>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</si>
  <si>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</si>
  <si>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</si>
  <si>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</si>
  <si>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</si>
  <si>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</si>
  <si>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</si>
  <si>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</si>
  <si>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</si>
  <si>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</si>
  <si>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</si>
  <si>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</si>
  <si>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</si>
  <si>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</si>
  <si>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</si>
  <si>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</si>
  <si>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</si>
  <si>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</si>
  <si>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</si>
  <si>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</si>
  <si>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</si>
  <si>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</si>
  <si>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</si>
  <si>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</si>
  <si>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</si>
  <si>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</si>
  <si>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</si>
  <si>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</si>
  <si>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</si>
  <si>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</si>
  <si>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</si>
  <si>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</si>
  <si>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</si>
  <si>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</si>
  <si>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</si>
  <si>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</si>
  <si>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</si>
  <si>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</si>
  <si>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</si>
  <si>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</si>
  <si>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</si>
  <si>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</si>
  <si>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</si>
  <si>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</si>
  <si>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</si>
  <si>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</si>
  <si>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</si>
  <si>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</si>
  <si>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</si>
  <si>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</si>
  <si>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</si>
  <si>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</si>
  <si>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</si>
  <si>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</si>
  <si>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</si>
  <si>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</si>
  <si>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</si>
  <si>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</si>
  <si>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</si>
  <si>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</si>
  <si>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</si>
  <si>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</si>
  <si>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</si>
  <si>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</si>
  <si>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</si>
  <si>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</si>
  <si>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</si>
  <si>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</si>
  <si>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</si>
  <si>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</si>
  <si>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</si>
  <si>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</si>
  <si>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</si>
  <si>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</si>
  <si>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</si>
  <si>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</si>
  <si>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</si>
  <si>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</si>
  <si>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</si>
  <si>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</si>
  <si>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</si>
  <si>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</si>
  <si>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</si>
  <si>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</si>
  <si>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</si>
  <si>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</si>
  <si>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</si>
  <si>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</si>
  <si>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</si>
  <si>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</si>
  <si>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</si>
  <si>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</si>
  <si>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</si>
  <si>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</si>
  <si>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</si>
  <si>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</si>
  <si>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</si>
  <si>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</si>
  <si>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</si>
  <si>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</si>
  <si>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</si>
  <si>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</si>
  <si>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</si>
  <si>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</si>
  <si>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</si>
  <si>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</si>
  <si>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</si>
  <si>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</si>
  <si>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</si>
  <si>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</si>
  <si>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</si>
  <si>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</si>
  <si>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</si>
  <si>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</si>
  <si>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</si>
  <si>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</si>
  <si>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</si>
  <si>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</si>
  <si>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</si>
  <si>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</si>
  <si>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</si>
  <si>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</si>
  <si>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</si>
  <si>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</si>
  <si>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</si>
  <si>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</si>
  <si>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</si>
  <si>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</si>
  <si>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</si>
  <si>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</si>
  <si>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</si>
  <si>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</si>
  <si>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</si>
  <si>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</si>
  <si>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</si>
  <si>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</si>
  <si>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</si>
  <si>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</si>
  <si>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</si>
  <si>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</si>
  <si>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</si>
  <si>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</si>
  <si>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</si>
  <si>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</si>
  <si>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</si>
  <si>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</si>
  <si>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</si>
  <si>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</si>
  <si>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</si>
  <si>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</si>
  <si>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</si>
  <si>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</si>
  <si>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</si>
  <si>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</si>
  <si>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</si>
  <si>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</si>
  <si>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</si>
  <si>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</si>
  <si>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</si>
  <si>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</si>
  <si>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</si>
  <si>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</si>
  <si>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</si>
  <si>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</si>
  <si>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</si>
  <si>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</si>
  <si>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</si>
  <si>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</si>
  <si>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</si>
  <si>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</si>
  <si>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</si>
  <si>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</si>
  <si>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</si>
  <si>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</si>
  <si>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</si>
  <si>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</si>
  <si>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</si>
  <si>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</si>
  <si>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</si>
  <si>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</si>
  <si>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</si>
  <si>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</si>
  <si>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</si>
  <si>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</si>
  <si>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</si>
  <si>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</si>
  <si>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</si>
  <si>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</si>
  <si>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</si>
  <si>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</si>
  <si>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</si>
  <si>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</si>
  <si>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</si>
  <si>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</si>
  <si>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</si>
  <si>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</si>
  <si>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</si>
  <si>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</si>
  <si>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</si>
  <si>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</si>
  <si>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</si>
  <si>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</si>
  <si>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</si>
  <si>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</si>
  <si>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</si>
  <si>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</si>
  <si>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</si>
  <si>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</si>
  <si>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</si>
  <si>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</si>
  <si>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</si>
  <si>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</si>
  <si>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</si>
  <si>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</si>
  <si>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</si>
  <si>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</si>
  <si>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</si>
  <si>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</si>
  <si>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</si>
  <si>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</si>
  <si>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</si>
  <si>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</si>
  <si>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</si>
  <si>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</si>
  <si>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</si>
  <si>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</si>
  <si>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</si>
  <si>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</si>
  <si>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</si>
  <si>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</si>
  <si>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</si>
  <si>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</si>
  <si>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</si>
  <si>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</si>
  <si>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</si>
  <si>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</si>
  <si>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</si>
  <si>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</si>
  <si>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</si>
  <si>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</si>
  <si>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</si>
  <si>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</si>
  <si>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</si>
  <si>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</si>
  <si>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</si>
  <si>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</si>
  <si>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</si>
  <si>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</si>
  <si>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</si>
  <si>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</si>
  <si>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</si>
  <si>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</si>
  <si>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</si>
  <si>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</si>
  <si>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</si>
  <si>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</si>
  <si>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</si>
  <si>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</si>
  <si>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</si>
  <si>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</si>
  <si>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</si>
  <si>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</si>
  <si>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</si>
  <si>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</si>
  <si>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</si>
  <si>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</si>
  <si>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</si>
  <si>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</si>
  <si>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</si>
  <si>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</si>
  <si>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</si>
  <si>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</si>
  <si>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</si>
  <si>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</si>
  <si>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</si>
  <si>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</si>
  <si>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</si>
  <si>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</si>
  <si>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</si>
  <si>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</si>
  <si>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</si>
  <si>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</si>
  <si>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</si>
  <si>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</si>
  <si>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</si>
  <si>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</si>
  <si>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</si>
  <si>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</si>
  <si>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</si>
  <si>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</si>
  <si>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</si>
  <si>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</si>
  <si>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</si>
  <si>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</si>
  <si>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</si>
  <si>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</si>
  <si>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</si>
  <si>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</si>
  <si>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</si>
  <si>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</si>
  <si>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</si>
  <si>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</si>
  <si>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</si>
  <si>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</si>
  <si>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</si>
  <si>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</si>
  <si>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</si>
  <si>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</si>
  <si>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</si>
  <si>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</si>
  <si>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</si>
  <si>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</si>
  <si>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</si>
  <si>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</si>
  <si>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</si>
  <si>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</si>
  <si>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</si>
  <si>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</si>
  <si>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</si>
  <si>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</si>
  <si>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</si>
  <si>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</si>
  <si>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</si>
  <si>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</si>
  <si>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</si>
  <si>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</si>
  <si>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</si>
  <si>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</si>
  <si>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</si>
  <si>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</si>
  <si>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</si>
  <si>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</si>
  <si>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</si>
  <si>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</si>
  <si>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</si>
  <si>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</si>
  <si>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</si>
  <si>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</si>
  <si>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</si>
  <si>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</si>
  <si>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</si>
  <si>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</si>
  <si>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</si>
  <si>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</si>
  <si>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</si>
  <si>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</si>
  <si>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</si>
  <si>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</si>
  <si>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</si>
  <si>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</si>
  <si>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</si>
  <si>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</si>
  <si>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</si>
  <si>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</si>
  <si>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</si>
  <si>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</si>
  <si>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</si>
  <si>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</si>
  <si>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</si>
  <si>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</si>
  <si>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</si>
  <si>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</si>
  <si>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</si>
  <si>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</si>
  <si>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</si>
  <si>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</si>
  <si>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</si>
  <si>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</si>
  <si>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</si>
  <si>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</si>
  <si>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</si>
  <si>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</si>
  <si>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</si>
  <si>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</si>
  <si>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</si>
  <si>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</si>
  <si>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</si>
  <si>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</si>
  <si>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</si>
  <si>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</si>
  <si>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</si>
  <si>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</si>
  <si>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</si>
  <si>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</si>
  <si>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</si>
  <si>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</si>
  <si>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</si>
  <si>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</si>
  <si>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</si>
  <si>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</si>
  <si>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</si>
  <si>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</si>
  <si>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</si>
  <si>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</si>
  <si>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</si>
  <si>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</si>
  <si>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</si>
  <si>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</si>
  <si>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</si>
  <si>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</si>
  <si>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</si>
  <si>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</si>
  <si>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</si>
  <si>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</si>
  <si>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</si>
  <si>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</si>
  <si>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</si>
  <si>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</si>
  <si>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</si>
  <si>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</si>
  <si>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</si>
  <si>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</si>
  <si>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</si>
  <si>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</si>
  <si>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</si>
  <si>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</si>
  <si>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</si>
  <si>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</si>
  <si>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</si>
  <si>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</si>
  <si>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</si>
  <si>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</si>
  <si>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</si>
  <si>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</si>
  <si>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</si>
  <si>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</si>
  <si>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</si>
  <si>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</si>
  <si>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</si>
  <si>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</si>
  <si>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</si>
  <si>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</si>
  <si>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</si>
  <si>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</si>
  <si>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</si>
  <si>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</si>
  <si>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</si>
  <si>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</si>
  <si>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</si>
  <si>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</si>
  <si>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</si>
  <si>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</si>
  <si>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</si>
  <si>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</si>
  <si>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</si>
  <si>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</si>
  <si>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</si>
  <si>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</si>
  <si>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</si>
  <si>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</si>
  <si>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</si>
  <si>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</si>
  <si>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</si>
  <si>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</si>
  <si>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</si>
  <si>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</si>
  <si>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</si>
  <si>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</si>
  <si>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</si>
  <si>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</si>
  <si>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</si>
  <si>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</si>
  <si>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</si>
  <si>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</si>
  <si>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</si>
  <si>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</si>
  <si>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</si>
  <si>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</si>
  <si>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</si>
  <si>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</si>
  <si>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</si>
  <si>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</si>
  <si>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</si>
  <si>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</si>
  <si>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</si>
  <si>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</si>
  <si>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</si>
  <si>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</si>
  <si>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</si>
  <si>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</si>
  <si>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</si>
  <si>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</si>
  <si>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</si>
  <si>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</si>
  <si>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</si>
  <si>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</si>
  <si>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</si>
  <si>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</si>
  <si>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</si>
  <si>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</si>
  <si>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</si>
  <si>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</si>
  <si>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</si>
  <si>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</si>
  <si>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</si>
  <si>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</si>
  <si>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</si>
  <si>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</si>
  <si>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</si>
  <si>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</si>
  <si>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</si>
  <si>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</si>
  <si>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</si>
  <si>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</si>
  <si>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</si>
  <si>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</si>
  <si>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</si>
  <si>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</si>
  <si>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</si>
  <si>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</si>
  <si>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</si>
  <si>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</si>
  <si>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</si>
  <si>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</si>
  <si>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</si>
  <si>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</si>
  <si>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</si>
  <si>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</si>
  <si>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</si>
  <si>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</si>
  <si>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</si>
  <si>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</si>
  <si>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</si>
  <si>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</si>
  <si>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</si>
  <si>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</si>
  <si>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</si>
  <si>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</si>
  <si>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</si>
  <si>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</si>
  <si>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</si>
  <si>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</si>
  <si>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</si>
  <si>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</si>
  <si>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</si>
  <si>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</si>
  <si>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</si>
  <si>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</si>
  <si>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</si>
  <si>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</si>
  <si>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</si>
  <si>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</si>
  <si>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</si>
  <si>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</si>
  <si>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</si>
  <si>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</si>
  <si>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</si>
  <si>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</si>
  <si>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</si>
  <si>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</si>
  <si>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</si>
  <si>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</si>
  <si>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</si>
  <si>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</si>
  <si>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</si>
  <si>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</si>
  <si>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</si>
  <si>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</si>
  <si>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</si>
  <si>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</si>
  <si>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</si>
  <si>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</si>
  <si>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</si>
  <si>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</si>
  <si>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</si>
  <si>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</si>
  <si>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</si>
  <si>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</si>
  <si>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</si>
  <si>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</si>
  <si>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</si>
  <si>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</si>
  <si>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</si>
  <si>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</si>
  <si>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</si>
  <si>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</si>
  <si>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</si>
  <si>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</si>
  <si>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</si>
  <si>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</si>
  <si>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</si>
  <si>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</si>
  <si>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</si>
  <si>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</si>
  <si>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</si>
  <si>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</si>
  <si>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</si>
  <si>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</si>
  <si>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</si>
  <si>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</si>
  <si>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</si>
  <si>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</si>
  <si>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</si>
  <si>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</si>
  <si>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</si>
  <si>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</si>
  <si>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</si>
  <si>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</si>
  <si>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</si>
  <si>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</si>
  <si>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</si>
  <si>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</si>
  <si>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</si>
  <si>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</si>
  <si>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</si>
  <si>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</si>
  <si>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</si>
  <si>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</si>
  <si>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</si>
  <si>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</si>
  <si>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</si>
  <si>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</si>
  <si>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</si>
  <si>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</si>
  <si>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</si>
  <si>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</si>
  <si>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</si>
  <si>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</si>
  <si>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</si>
  <si>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</si>
  <si>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</si>
  <si>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</si>
  <si>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</si>
  <si>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</si>
  <si>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</si>
  <si>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</si>
  <si>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</si>
  <si>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</si>
  <si>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</si>
  <si>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</si>
  <si>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</si>
  <si>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</si>
  <si>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</si>
  <si>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</si>
  <si>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</si>
  <si>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</si>
  <si>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</si>
  <si>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</si>
  <si>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</si>
  <si>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</si>
  <si>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</si>
  <si>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</si>
  <si>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</si>
  <si>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</si>
  <si>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</si>
  <si>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</si>
  <si>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</si>
  <si>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</si>
  <si>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</si>
  <si>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</si>
  <si>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</si>
  <si>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</si>
  <si>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</si>
  <si>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</si>
  <si>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</si>
  <si>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</si>
  <si>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</si>
  <si>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</si>
  <si>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</si>
  <si>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</si>
  <si>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</si>
  <si>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</si>
  <si>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</si>
  <si>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</si>
  <si>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</si>
  <si>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</si>
  <si>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</si>
  <si>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</si>
  <si>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</si>
  <si>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</si>
  <si>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</si>
  <si>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</si>
  <si>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</si>
  <si>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</si>
  <si>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</si>
  <si>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</si>
  <si>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</si>
  <si>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</si>
  <si>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</si>
  <si>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</si>
  <si>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</si>
  <si>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</si>
  <si>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</si>
  <si>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</si>
  <si>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</si>
  <si>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</si>
  <si>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</si>
  <si>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</si>
  <si>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</si>
  <si>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</si>
  <si>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</si>
  <si>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</si>
  <si>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</si>
  <si>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</si>
  <si>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</si>
  <si>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</si>
  <si>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</si>
  <si>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</si>
  <si>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</si>
  <si>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</si>
  <si>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</si>
  <si>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</si>
  <si>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</si>
  <si>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</si>
  <si>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</si>
  <si>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</si>
  <si>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</si>
  <si>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</si>
  <si>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</si>
  <si>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</si>
  <si>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</si>
  <si>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</si>
  <si>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</si>
  <si>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</si>
  <si>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</si>
  <si>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</si>
  <si>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</si>
  <si>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</si>
  <si>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</si>
  <si>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</si>
  <si>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</si>
  <si>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</si>
  <si>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</si>
  <si>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</si>
  <si>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</si>
  <si>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</si>
  <si>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</si>
  <si>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</si>
  <si>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</si>
  <si>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</si>
  <si>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</si>
  <si>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</si>
  <si>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</si>
  <si>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</si>
  <si>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</si>
  <si>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</si>
  <si>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</si>
  <si>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</si>
  <si>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</si>
  <si>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</si>
  <si>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</si>
  <si>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</si>
  <si>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</si>
  <si>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</si>
  <si>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</si>
  <si>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</si>
  <si>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</si>
  <si>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</si>
  <si>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</si>
  <si>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</si>
  <si>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</si>
  <si>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</si>
  <si>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</si>
  <si>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</si>
  <si>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</si>
  <si>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</si>
  <si>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</si>
  <si>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</si>
  <si>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</si>
  <si>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</si>
  <si>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</si>
  <si>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</si>
  <si>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</si>
  <si>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</si>
  <si>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</si>
  <si>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</si>
  <si>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</si>
  <si>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</si>
  <si>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</si>
  <si>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</si>
  <si>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</si>
  <si>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</si>
  <si>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</si>
  <si>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</si>
  <si>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</si>
  <si>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</si>
  <si>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</si>
  <si>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</si>
  <si>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</si>
  <si>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</si>
  <si>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</si>
  <si>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</si>
  <si>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</si>
  <si>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</si>
  <si>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</si>
  <si>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</si>
  <si>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</si>
  <si>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</si>
  <si>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</si>
  <si>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</si>
  <si>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</si>
  <si>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</si>
  <si>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</si>
  <si>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</si>
  <si>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</si>
  <si>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</si>
  <si>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</si>
  <si>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</si>
  <si>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</si>
  <si>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</si>
  <si>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</si>
  <si>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</si>
  <si>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</si>
  <si>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</si>
  <si>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</si>
  <si>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</si>
  <si>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</si>
  <si>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</si>
  <si>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</si>
  <si>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</si>
  <si>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</si>
  <si>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</si>
  <si>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</si>
  <si>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</si>
  <si>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</si>
  <si>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</si>
  <si>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</si>
  <si>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</si>
  <si>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</si>
  <si>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</si>
  <si>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</si>
  <si>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</si>
  <si>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</si>
  <si>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</si>
  <si>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</si>
  <si>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</si>
  <si>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</si>
  <si>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</si>
  <si>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</si>
  <si>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</si>
  <si>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</si>
  <si>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</si>
  <si>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</si>
  <si>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</si>
  <si>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</si>
  <si>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</si>
  <si>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</si>
  <si>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</si>
  <si>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</si>
  <si>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</si>
  <si>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</si>
  <si>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</si>
  <si>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</si>
  <si>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</si>
  <si>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</si>
  <si>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</si>
  <si>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</si>
  <si>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</si>
  <si>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</si>
  <si>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</si>
  <si>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</si>
  <si>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</si>
  <si>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</si>
  <si>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</si>
  <si>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</si>
  <si>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</si>
  <si>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</si>
  <si>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</si>
  <si>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</si>
  <si>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</si>
  <si>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</si>
  <si>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</si>
  <si>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</si>
  <si>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</si>
  <si>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</si>
  <si>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</si>
  <si>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</si>
  <si>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</si>
  <si>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</si>
  <si>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</si>
  <si>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</si>
  <si>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</si>
  <si>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</si>
  <si>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</si>
  <si>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</si>
  <si>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</si>
  <si>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</si>
  <si>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</si>
  <si>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</si>
  <si>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</si>
  <si>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</si>
  <si>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</si>
  <si>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</si>
  <si>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</si>
  <si>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</si>
  <si>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</si>
  <si>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</si>
  <si>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</si>
  <si>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</si>
  <si>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</si>
  <si>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</si>
  <si>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</si>
  <si>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</si>
  <si>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</si>
  <si>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</si>
  <si>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</si>
  <si>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</si>
  <si>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</si>
  <si>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</si>
  <si>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</si>
  <si>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</si>
  <si>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</si>
  <si>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</si>
  <si>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</si>
  <si>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</si>
  <si>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</si>
  <si>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</si>
  <si>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</si>
  <si>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</si>
  <si>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</si>
  <si>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</si>
  <si>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</si>
  <si>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</si>
  <si>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</si>
  <si>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</si>
  <si>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</si>
  <si>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</si>
  <si>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</si>
  <si>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</si>
  <si>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</si>
  <si>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</si>
  <si>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</si>
  <si>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</si>
  <si>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</si>
  <si>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</si>
  <si>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</si>
  <si>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</si>
  <si>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</si>
  <si>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</si>
  <si>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</si>
  <si>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</si>
  <si>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</si>
  <si>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</si>
  <si>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</si>
  <si>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</si>
  <si>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</si>
  <si>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</si>
  <si>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</si>
  <si>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</si>
  <si>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</si>
  <si>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</si>
  <si>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</si>
  <si>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</si>
  <si>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</si>
  <si>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</si>
  <si>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</si>
  <si>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</si>
  <si>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</si>
  <si>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</si>
  <si>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</si>
  <si>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</si>
  <si>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</si>
  <si>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</si>
  <si>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</si>
  <si>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</si>
  <si>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</si>
  <si>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</si>
  <si>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</si>
  <si>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</si>
  <si>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</si>
  <si>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</si>
  <si>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</si>
  <si>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</si>
  <si>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</si>
  <si>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</si>
  <si>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</si>
  <si>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</si>
  <si>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</si>
  <si>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</si>
  <si>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</si>
  <si>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</si>
  <si>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</si>
  <si>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</si>
  <si>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</si>
  <si>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</si>
  <si>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</si>
  <si>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</si>
  <si>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</si>
  <si>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</si>
  <si>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</si>
  <si>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</si>
  <si>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</si>
  <si>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</si>
  <si>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</si>
  <si>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</si>
  <si>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</si>
  <si>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</si>
  <si>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</si>
  <si>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</si>
  <si>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</si>
  <si>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</si>
  <si>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</si>
  <si>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</si>
  <si>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</si>
  <si>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</si>
  <si>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</si>
  <si>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</si>
  <si>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</si>
  <si>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</si>
  <si>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</si>
  <si>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</si>
  <si>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</si>
  <si>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</si>
  <si>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</si>
  <si>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</si>
  <si>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</si>
  <si>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</si>
  <si>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</si>
  <si>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</si>
  <si>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</si>
  <si>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</si>
  <si>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</si>
  <si>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</si>
  <si>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</si>
  <si>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</si>
  <si>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</si>
  <si>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</si>
  <si>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</si>
  <si>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</si>
  <si>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</si>
  <si>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</si>
  <si>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</si>
  <si>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</si>
  <si>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</si>
  <si>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</si>
  <si>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</si>
  <si>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</si>
  <si>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</si>
  <si>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</si>
  <si>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</si>
  <si>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</si>
  <si>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</si>
  <si>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</si>
  <si>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</si>
  <si>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</si>
  <si>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</si>
  <si>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</si>
  <si>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</si>
  <si>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</si>
  <si>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</si>
  <si>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</si>
  <si>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</si>
  <si>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</si>
  <si>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</si>
  <si>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</si>
  <si>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</si>
  <si>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</si>
  <si>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</si>
  <si>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</si>
  <si>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</si>
  <si>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</si>
  <si>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</si>
  <si>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</si>
  <si>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</si>
  <si>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</si>
  <si>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</si>
  <si>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</si>
  <si>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</si>
  <si>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</si>
  <si>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</si>
  <si>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</si>
  <si>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</si>
  <si>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</si>
  <si>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</si>
  <si>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</si>
  <si>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</si>
  <si>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</si>
  <si>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</si>
  <si>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</si>
  <si>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</si>
  <si>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</si>
  <si>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</si>
  <si>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</si>
  <si>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</si>
  <si>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</si>
  <si>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</si>
  <si>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</si>
  <si>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</si>
  <si>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</si>
  <si>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</si>
  <si>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</si>
  <si>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</si>
  <si>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</si>
  <si>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</si>
  <si>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</si>
  <si>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</si>
  <si>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</si>
  <si>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</si>
  <si>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</si>
  <si>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</si>
  <si>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</si>
  <si>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</si>
  <si>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</si>
  <si>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</si>
  <si>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</si>
  <si>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</si>
  <si>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</si>
  <si>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</si>
  <si>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</si>
  <si>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</si>
  <si>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</si>
  <si>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</si>
  <si>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</si>
  <si>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</si>
  <si>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</si>
  <si>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</si>
  <si>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</si>
  <si>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</si>
  <si>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</si>
  <si>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</si>
  <si>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</si>
  <si>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</si>
  <si>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</si>
  <si>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</si>
  <si>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</si>
  <si>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</si>
  <si>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</si>
  <si>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</si>
  <si>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</si>
  <si>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</si>
  <si>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</si>
  <si>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</si>
  <si>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</si>
  <si>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</si>
  <si>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</si>
  <si>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</si>
  <si>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</si>
  <si>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</si>
  <si>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</si>
  <si>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</si>
  <si>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</si>
  <si>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</si>
  <si>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</si>
  <si>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</si>
  <si>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</si>
  <si>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</si>
  <si>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</si>
  <si>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</si>
  <si>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</si>
  <si>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</si>
  <si>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</si>
  <si>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</si>
  <si>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</si>
  <si>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</si>
  <si>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</si>
  <si>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</si>
  <si>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</si>
  <si>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</si>
  <si>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</si>
  <si>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</si>
  <si>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</si>
  <si>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</si>
  <si>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</si>
  <si>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</si>
  <si>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</si>
  <si>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</si>
  <si>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</si>
  <si>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</si>
  <si>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</si>
  <si>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</si>
  <si>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</si>
  <si>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</si>
  <si>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</si>
  <si>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</si>
  <si>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</si>
  <si>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</si>
  <si>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</si>
  <si>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</si>
  <si>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</si>
  <si>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</si>
  <si>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</si>
  <si>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</si>
  <si>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</si>
  <si>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</si>
  <si>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</si>
  <si>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</si>
  <si>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</si>
  <si>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</si>
  <si>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</si>
  <si>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</si>
  <si>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</si>
  <si>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</si>
  <si>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</si>
  <si>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</si>
  <si>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</si>
  <si>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</si>
  <si>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</si>
  <si>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</si>
  <si>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</si>
  <si>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</si>
  <si>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</si>
  <si>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</si>
  <si>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</si>
  <si>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</si>
  <si>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</si>
  <si>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</si>
  <si>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</si>
  <si>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</si>
  <si>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</si>
  <si>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</si>
  <si>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</si>
  <si>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</si>
  <si>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</si>
  <si>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</si>
  <si>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</si>
  <si>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</si>
  <si>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</si>
  <si>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</si>
  <si>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</si>
  <si>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</si>
  <si>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</si>
  <si>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</si>
  <si>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</si>
  <si>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</si>
  <si>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</si>
  <si>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</si>
  <si>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</si>
  <si>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</si>
  <si>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</si>
  <si>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</si>
  <si>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</si>
  <si>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</si>
  <si>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</si>
  <si>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</si>
  <si>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</si>
  <si>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</si>
  <si>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</si>
  <si>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</si>
  <si>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</si>
  <si>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</si>
  <si>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</si>
  <si>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</si>
  <si>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</si>
  <si>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</si>
  <si>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</si>
  <si>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</si>
  <si>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</si>
  <si>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</si>
  <si>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</si>
  <si>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</si>
  <si>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</si>
  <si>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</si>
  <si>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</si>
  <si>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</si>
  <si>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</si>
  <si>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</si>
  <si>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</si>
  <si>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</si>
  <si>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</si>
  <si>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</si>
  <si>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</si>
  <si>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</si>
  <si>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</si>
  <si>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</si>
  <si>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</si>
  <si>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</si>
  <si>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</si>
  <si>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</si>
  <si>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</si>
  <si>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</si>
  <si>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</si>
  <si>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</si>
  <si>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</si>
  <si>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</si>
  <si>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</si>
  <si>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</si>
  <si>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</si>
  <si>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</si>
  <si>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</si>
  <si>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</si>
  <si>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</si>
  <si>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</si>
  <si>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</si>
  <si>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</si>
  <si>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</si>
  <si>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</si>
  <si>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</si>
  <si>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</si>
  <si>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</si>
  <si>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</si>
  <si>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</si>
  <si>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</si>
  <si>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</si>
  <si>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</si>
  <si>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</si>
  <si>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</si>
  <si>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</si>
  <si>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</si>
  <si>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</si>
  <si>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</si>
  <si>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</si>
  <si>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</si>
  <si>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</si>
  <si>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</si>
  <si>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</si>
  <si>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</si>
  <si>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</si>
  <si>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</si>
  <si>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</si>
  <si>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</si>
  <si>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</si>
  <si>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</si>
  <si>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</si>
  <si>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</si>
  <si>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</si>
  <si>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</si>
  <si>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</si>
  <si>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</si>
  <si>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</si>
  <si>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</si>
  <si>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</si>
  <si>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</si>
  <si>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</si>
  <si>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</si>
  <si>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</si>
  <si>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</si>
  <si>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</si>
  <si>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</si>
  <si>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</si>
  <si>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</si>
  <si>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</si>
  <si>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</si>
  <si>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</si>
  <si>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</si>
  <si>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</si>
  <si>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</si>
  <si>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</si>
  <si>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</si>
  <si>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</si>
  <si>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</si>
  <si>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</si>
  <si>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</si>
  <si>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</si>
  <si>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</si>
  <si>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</si>
  <si>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</si>
  <si>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</si>
  <si>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</si>
  <si>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</si>
  <si>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</si>
  <si>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</si>
  <si>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</si>
  <si>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</si>
  <si>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</si>
  <si>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</si>
  <si>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</si>
  <si>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</si>
  <si>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</si>
  <si>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</si>
  <si>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</si>
  <si>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</si>
  <si>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</si>
  <si>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</si>
  <si>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</si>
  <si>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</si>
  <si>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</si>
  <si>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</si>
  <si>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</si>
  <si>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</si>
  <si>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</si>
  <si>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</si>
  <si>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</si>
  <si>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</si>
  <si>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</si>
  <si>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</si>
  <si>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</si>
  <si>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</si>
  <si>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</si>
  <si>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</si>
  <si>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</si>
  <si>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</si>
  <si>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</si>
  <si>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</si>
  <si>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</si>
  <si>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</si>
  <si>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</si>
  <si>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</si>
  <si>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</si>
  <si>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</si>
  <si>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</si>
  <si>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</si>
  <si>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</si>
  <si>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</si>
  <si>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</si>
  <si>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</si>
  <si>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</si>
  <si>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</si>
  <si>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</si>
  <si>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</si>
  <si>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</si>
  <si>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</si>
  <si>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</si>
  <si>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</si>
  <si>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</si>
  <si>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</si>
  <si>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</si>
  <si>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</si>
  <si>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</si>
  <si>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</si>
  <si>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</si>
  <si>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</si>
  <si>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</si>
  <si>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</si>
  <si>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</si>
  <si>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</si>
  <si>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</si>
  <si>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</si>
  <si>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</si>
  <si>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</si>
  <si>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</si>
  <si>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</si>
  <si>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</si>
  <si>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</si>
  <si>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</si>
  <si>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</si>
  <si>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</si>
  <si>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</si>
  <si>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</si>
  <si>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</si>
  <si>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</si>
  <si>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</si>
  <si>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</si>
  <si>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</si>
  <si>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</si>
  <si>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</si>
  <si>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</si>
  <si>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</si>
  <si>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</si>
  <si>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</si>
  <si>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</si>
  <si>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</si>
  <si>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</si>
  <si>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</si>
  <si>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</si>
  <si>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</si>
  <si>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</si>
  <si>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</si>
  <si>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</si>
  <si>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</si>
  <si>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</si>
  <si>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</si>
  <si>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</si>
  <si>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</si>
  <si>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</si>
  <si>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</si>
  <si>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</si>
  <si>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</si>
  <si>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</si>
  <si>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</si>
  <si>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</si>
  <si>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</si>
  <si>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</si>
  <si>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</si>
  <si>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</si>
  <si>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</si>
  <si>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</si>
  <si>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</si>
  <si>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</si>
  <si>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</si>
  <si>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</si>
  <si>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</si>
  <si>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</si>
  <si>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</si>
  <si>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</si>
  <si>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</si>
  <si>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</si>
  <si>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</si>
  <si>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</si>
  <si>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</si>
  <si>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</si>
  <si>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</si>
  <si>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</si>
  <si>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</si>
  <si>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</si>
  <si>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</si>
  <si>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</si>
  <si>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</si>
  <si>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</si>
  <si>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</si>
  <si>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</si>
  <si>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</si>
  <si>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</si>
  <si>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</si>
  <si>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</si>
  <si>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</si>
  <si>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</si>
  <si>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</si>
  <si>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</si>
  <si>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</si>
  <si>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</si>
  <si>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</si>
  <si>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</si>
  <si>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</si>
  <si>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</si>
  <si>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</si>
  <si>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</si>
  <si>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</si>
  <si>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</si>
  <si>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</si>
  <si>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</si>
  <si>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</si>
  <si>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</si>
  <si>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</si>
  <si>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</si>
  <si>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</si>
  <si>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</si>
  <si>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</si>
  <si>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</si>
  <si>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</si>
  <si>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</si>
  <si>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</si>
  <si>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</si>
  <si>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</si>
  <si>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</si>
  <si>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</si>
  <si>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</si>
  <si>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</si>
  <si>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</si>
  <si>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</si>
  <si>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</si>
  <si>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</si>
  <si>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</si>
  <si>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</si>
  <si>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</si>
  <si>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</si>
  <si>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</si>
  <si>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</si>
  <si>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</si>
  <si>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</si>
  <si>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</si>
  <si>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</si>
  <si>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</si>
  <si>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</si>
  <si>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</si>
  <si>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</si>
  <si>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</si>
  <si>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</si>
  <si>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</si>
  <si>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</si>
  <si>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</si>
  <si>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</si>
  <si>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</si>
  <si>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</si>
  <si>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</si>
  <si>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</si>
  <si>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</si>
  <si>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</si>
  <si>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</si>
  <si>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</si>
  <si>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</si>
  <si>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</si>
  <si>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</si>
  <si>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</si>
  <si>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</si>
  <si>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</si>
  <si>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</si>
  <si>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</si>
  <si>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</si>
  <si>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</si>
  <si>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</si>
  <si>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</si>
  <si>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</si>
  <si>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</si>
  <si>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</si>
  <si>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</si>
  <si>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</si>
  <si>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</si>
  <si>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</si>
  <si>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</si>
  <si>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</si>
  <si>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</si>
  <si>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</si>
  <si>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</si>
  <si>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</si>
  <si>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</si>
  <si>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</si>
  <si>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</si>
  <si>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</si>
  <si>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</si>
  <si>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</si>
  <si>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</si>
  <si>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</si>
  <si>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</si>
  <si>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</si>
  <si>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</si>
  <si>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</si>
  <si>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</si>
  <si>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</si>
  <si>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</si>
  <si>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</si>
  <si>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</si>
  <si>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</si>
  <si>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</si>
  <si>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</si>
  <si>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</si>
  <si>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</si>
  <si>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</si>
  <si>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</si>
  <si>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</si>
  <si>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</si>
  <si>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</si>
  <si>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</si>
  <si>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</si>
  <si>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</si>
  <si>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</si>
  <si>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</si>
  <si>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</si>
  <si>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</si>
  <si>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</si>
  <si>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</si>
  <si>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</si>
  <si>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</si>
  <si>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</si>
  <si>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</si>
  <si>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</si>
  <si>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</si>
  <si>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</si>
  <si>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</si>
  <si>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</si>
  <si>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</si>
  <si>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</si>
  <si>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</si>
  <si>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</si>
  <si>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</si>
  <si>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</si>
  <si>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</si>
  <si>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</si>
  <si>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</si>
  <si>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</si>
  <si>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</si>
  <si>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</si>
  <si>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</si>
  <si>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</si>
  <si>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</si>
  <si>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</si>
  <si>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</si>
  <si>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</si>
  <si>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</si>
  <si>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</si>
  <si>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</si>
  <si>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</si>
  <si>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</si>
  <si>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</si>
  <si>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</si>
  <si>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</si>
  <si>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</si>
  <si>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</si>
  <si>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</si>
  <si>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</si>
  <si>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</si>
  <si>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</si>
  <si>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</si>
  <si>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</si>
  <si>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</si>
  <si>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</si>
  <si>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</si>
  <si>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</si>
  <si>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</si>
  <si>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</si>
  <si>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</si>
  <si>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</si>
  <si>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</si>
  <si>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</si>
  <si>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</si>
  <si>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</si>
  <si>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</si>
  <si>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</si>
  <si>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</si>
  <si>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</si>
  <si>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</si>
  <si>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</si>
  <si>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</si>
  <si>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</si>
  <si>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</si>
  <si>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</si>
  <si>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</si>
  <si>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</si>
  <si>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</si>
  <si>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</si>
  <si>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</si>
  <si>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</si>
  <si>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</si>
  <si>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</si>
  <si>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</si>
  <si>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</si>
  <si>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</si>
  <si>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</si>
  <si>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</si>
  <si>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</si>
  <si>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</si>
  <si>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</si>
  <si>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</si>
  <si>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</si>
  <si>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</si>
  <si>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</si>
  <si>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</si>
  <si>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</si>
  <si>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</si>
  <si>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</si>
  <si>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</si>
  <si>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</si>
  <si>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</si>
  <si>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</si>
  <si>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</si>
  <si>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</si>
  <si>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</si>
  <si>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</si>
  <si>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</si>
  <si>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</si>
  <si>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</si>
  <si>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</si>
  <si>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</si>
  <si>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</si>
  <si>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</si>
  <si>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</si>
  <si>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</si>
  <si>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</si>
  <si>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</si>
  <si>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</si>
  <si>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</si>
  <si>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</si>
  <si>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</si>
  <si>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</si>
  <si>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</si>
  <si>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</si>
  <si>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</si>
  <si>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</si>
  <si>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</si>
  <si>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</si>
  <si>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</si>
  <si>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</si>
  <si>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</si>
  <si>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</si>
  <si>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</si>
  <si>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</si>
  <si>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</si>
  <si>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</si>
  <si>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</si>
  <si>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</si>
  <si>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</si>
  <si>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</si>
  <si>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</si>
  <si>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</si>
  <si>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</si>
  <si>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</si>
  <si>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</si>
  <si>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</si>
  <si>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</si>
  <si>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</si>
  <si>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</si>
  <si>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</si>
  <si>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</si>
  <si>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</si>
  <si>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</si>
  <si>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</si>
  <si>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</si>
  <si>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</si>
  <si>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</si>
  <si>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</si>
  <si>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</si>
  <si>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</si>
  <si>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</si>
  <si>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</si>
  <si>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</si>
  <si>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</si>
  <si>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</si>
  <si>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</si>
  <si>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</si>
  <si>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</si>
  <si>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</si>
  <si>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</si>
  <si>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</si>
  <si>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</si>
  <si>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</si>
  <si>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</si>
  <si>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</si>
  <si>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</si>
  <si>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</si>
  <si>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</si>
  <si>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</si>
  <si>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</si>
  <si>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</si>
  <si>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</si>
  <si>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</si>
  <si>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</si>
  <si>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</si>
  <si>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</si>
  <si>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</si>
  <si>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</si>
  <si>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</si>
  <si>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</si>
  <si>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</si>
  <si>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</si>
  <si>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</si>
  <si>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</si>
  <si>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</si>
  <si>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</si>
  <si>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</si>
  <si>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</si>
  <si>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</si>
  <si>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</si>
  <si>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</si>
  <si>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</si>
  <si>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</si>
  <si>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</si>
  <si>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</si>
  <si>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</si>
  <si>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</si>
  <si>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</si>
  <si>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</si>
  <si>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</si>
  <si>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</si>
  <si>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</si>
  <si>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</si>
  <si>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</si>
  <si>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</si>
  <si>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</si>
  <si>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</si>
  <si>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</si>
  <si>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</si>
  <si>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</si>
  <si>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</si>
  <si>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</si>
  <si>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</si>
  <si>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</si>
  <si>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</si>
  <si>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</si>
  <si>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</si>
  <si>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</si>
  <si>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</si>
  <si>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</si>
  <si>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</si>
  <si>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</si>
  <si>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</si>
  <si>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</si>
  <si>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</si>
  <si>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</si>
  <si>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</si>
  <si>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</si>
  <si>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</si>
  <si>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</si>
  <si>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</si>
  <si>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</si>
  <si>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</si>
  <si>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</si>
  <si>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</si>
  <si>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</si>
  <si>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</si>
  <si>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</si>
  <si>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</si>
  <si>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</si>
  <si>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</si>
  <si>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</si>
  <si>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</si>
  <si>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</si>
  <si>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</si>
  <si>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</si>
  <si>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</si>
  <si>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</si>
  <si>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</si>
  <si>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</si>
  <si>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</si>
  <si>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</si>
  <si>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</si>
  <si>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</si>
  <si>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</si>
  <si>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</si>
  <si>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</si>
  <si>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</si>
  <si>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</si>
  <si>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</si>
  <si>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</si>
  <si>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</si>
  <si>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</si>
  <si>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</si>
  <si>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</si>
  <si>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</si>
  <si>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</si>
  <si>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</si>
  <si>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</si>
  <si>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</si>
  <si>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</si>
  <si>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</si>
  <si>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</si>
  <si>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</si>
  <si>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</si>
  <si>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</si>
  <si>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</si>
  <si>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</si>
  <si>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</si>
  <si>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</si>
  <si>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</si>
  <si>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</si>
  <si>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</si>
  <si>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</si>
  <si>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</si>
  <si>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</si>
  <si>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</si>
  <si>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</si>
  <si>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</si>
  <si>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</si>
  <si>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</si>
  <si>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</si>
  <si>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</si>
  <si>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</si>
  <si>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</si>
  <si>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</si>
  <si>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</si>
  <si>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</si>
  <si>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</si>
  <si>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</si>
  <si>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</si>
  <si>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</si>
  <si>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</si>
  <si>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</si>
  <si>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</si>
  <si>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</si>
  <si>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</si>
  <si>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</si>
  <si>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</si>
  <si>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</si>
  <si>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</si>
  <si>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</si>
  <si>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</si>
  <si>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</si>
  <si>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</si>
  <si>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</si>
  <si>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</si>
  <si>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</si>
  <si>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</si>
  <si>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</si>
  <si>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</si>
  <si>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</si>
  <si>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</si>
  <si>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</si>
  <si>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</si>
  <si>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</si>
  <si>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</si>
  <si>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</si>
  <si>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</si>
  <si>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</si>
  <si>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</si>
  <si>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</si>
  <si>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</si>
  <si>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</si>
  <si>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</si>
  <si>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</si>
  <si>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</si>
  <si>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</si>
  <si>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</si>
  <si>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</si>
  <si>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</si>
  <si>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</si>
  <si>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</si>
  <si>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</si>
  <si>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</si>
  <si>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</si>
  <si>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</si>
  <si>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</si>
  <si>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</si>
  <si>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</si>
  <si>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</si>
  <si>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</si>
  <si>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</si>
  <si>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</si>
  <si>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</si>
  <si>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</si>
  <si>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</si>
  <si>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</si>
  <si>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</si>
  <si>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</si>
  <si>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</si>
  <si>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</si>
  <si>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</si>
  <si>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</si>
  <si>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</si>
  <si>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</si>
  <si>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</si>
  <si>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</si>
  <si>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</si>
  <si>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</si>
  <si>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</si>
  <si>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</si>
  <si>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</si>
  <si>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</si>
  <si>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</si>
  <si>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</si>
  <si>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</si>
  <si>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</si>
  <si>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</si>
  <si>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</si>
  <si>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</si>
  <si>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</si>
  <si>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</si>
  <si>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</si>
  <si>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</si>
  <si>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</si>
  <si>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</si>
  <si>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</si>
  <si>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</si>
  <si>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</si>
  <si>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</si>
  <si>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</si>
  <si>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</si>
  <si>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</si>
  <si>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</si>
  <si>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</si>
  <si>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</si>
  <si>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</si>
  <si>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</si>
  <si>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</si>
  <si>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</si>
  <si>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</si>
  <si>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</si>
  <si>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</si>
  <si>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</si>
  <si>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</si>
  <si>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</si>
  <si>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</si>
  <si>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</si>
  <si>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</si>
  <si>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</si>
  <si>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</si>
  <si>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</si>
  <si>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</si>
  <si>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</si>
  <si>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</si>
  <si>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</si>
  <si>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</si>
  <si>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</si>
  <si>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</si>
  <si>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</si>
  <si>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</si>
  <si>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</si>
  <si>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</si>
  <si>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</si>
  <si>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</si>
  <si>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</si>
  <si>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</si>
  <si>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</si>
  <si>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</si>
  <si>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</si>
  <si>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</si>
  <si>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</si>
  <si>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</si>
  <si>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</si>
  <si>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</si>
  <si>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</si>
  <si>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</si>
  <si>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</si>
  <si>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</si>
  <si>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</si>
  <si>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</si>
  <si>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</si>
  <si>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</si>
  <si>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</si>
  <si>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</si>
  <si>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</si>
  <si>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</si>
  <si>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</si>
  <si>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</si>
  <si>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</si>
  <si>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</si>
  <si>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</si>
  <si>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</si>
  <si>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</si>
  <si>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</si>
  <si>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</si>
  <si>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</si>
  <si>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</si>
  <si>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</si>
  <si>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</si>
  <si>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</si>
  <si>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</si>
  <si>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</si>
  <si>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</si>
  <si>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</si>
  <si>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</si>
  <si>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</si>
  <si>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</si>
  <si>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</si>
  <si>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</si>
  <si>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</si>
  <si>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</si>
  <si>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</si>
  <si>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</si>
  <si>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</si>
  <si>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</si>
  <si>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</si>
  <si>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</si>
  <si>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</si>
  <si>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</si>
  <si>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</si>
  <si>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</si>
  <si>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</si>
  <si>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</si>
  <si>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</si>
  <si>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</si>
  <si>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</si>
  <si>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</si>
  <si>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</si>
  <si>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</si>
  <si>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</si>
  <si>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</si>
  <si>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</si>
  <si>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</si>
  <si>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</si>
  <si>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</si>
  <si>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</si>
  <si>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</si>
  <si>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</si>
  <si>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</si>
  <si>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</si>
  <si>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</si>
  <si>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</si>
  <si>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</si>
  <si>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</si>
  <si>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</si>
  <si>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</si>
  <si>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</si>
  <si>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</si>
  <si>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</si>
  <si>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</si>
  <si>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</si>
  <si>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</si>
  <si>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</si>
  <si>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</si>
  <si>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</si>
  <si>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</si>
  <si>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</si>
  <si>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</si>
  <si>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</si>
  <si>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</si>
  <si>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</si>
  <si>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</si>
  <si>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</si>
  <si>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</si>
  <si>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</si>
  <si>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</si>
  <si>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</si>
  <si>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</si>
  <si>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</si>
  <si>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</si>
  <si>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</si>
  <si>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</si>
  <si>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</si>
  <si>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</si>
  <si>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</si>
  <si>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</si>
  <si>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</si>
  <si>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</si>
  <si>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</si>
  <si>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</si>
  <si>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</si>
  <si>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</si>
  <si>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</si>
  <si>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</si>
  <si>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</si>
  <si>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</si>
  <si>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</si>
  <si>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</si>
  <si>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</si>
  <si>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</si>
  <si>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</si>
  <si>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</si>
  <si>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</si>
  <si>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</si>
  <si>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</si>
  <si>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</si>
  <si>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</si>
  <si>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</si>
  <si>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</si>
  <si>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</si>
  <si>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</si>
  <si>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</si>
  <si>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</si>
  <si>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</si>
  <si>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</si>
  <si>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</si>
  <si>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</si>
  <si>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</si>
  <si>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</si>
  <si>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</si>
  <si>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</si>
  <si>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</si>
  <si>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</si>
  <si>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</si>
  <si>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</si>
  <si>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</si>
  <si>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</si>
  <si>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</si>
  <si>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</si>
  <si>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</si>
  <si>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</si>
  <si>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</si>
  <si>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</si>
  <si>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</si>
  <si>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</si>
  <si>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</si>
  <si>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</si>
  <si>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</si>
  <si>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</si>
  <si>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</si>
  <si>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</si>
  <si>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</si>
  <si>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</si>
  <si>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</si>
  <si>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</si>
  <si>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</si>
  <si>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</si>
  <si>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</si>
  <si>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</si>
  <si>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</si>
  <si>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</si>
  <si>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</si>
  <si>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</si>
  <si>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</si>
  <si>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</si>
  <si>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</si>
  <si>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</si>
  <si>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</si>
  <si>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</si>
  <si>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</si>
  <si>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</si>
  <si>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</si>
  <si>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</si>
  <si>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</si>
  <si>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</si>
  <si>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</si>
  <si>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</si>
  <si>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</si>
  <si>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</si>
  <si>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</si>
  <si>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</si>
  <si>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</si>
  <si>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</si>
  <si>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</si>
  <si>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</si>
  <si>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</si>
  <si>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</si>
  <si>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</si>
  <si>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</si>
  <si>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</si>
  <si>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</si>
  <si>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</si>
  <si>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</si>
  <si>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</si>
  <si>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</si>
  <si>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</si>
  <si>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</si>
  <si>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</si>
  <si>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</si>
  <si>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</si>
  <si>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</si>
  <si>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</si>
  <si>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</si>
  <si>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</si>
  <si>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</si>
  <si>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</si>
  <si>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</si>
  <si>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</si>
  <si>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</si>
  <si>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</si>
  <si>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</si>
  <si>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</si>
  <si>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</si>
  <si>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</si>
  <si>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</si>
  <si>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</si>
  <si>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</si>
  <si>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</si>
  <si>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</si>
  <si>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</si>
  <si>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</si>
  <si>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</si>
  <si>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</si>
  <si>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</si>
  <si>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</si>
  <si>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</si>
  <si>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</si>
  <si>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</si>
  <si>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</si>
  <si>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</si>
  <si>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</si>
  <si>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</si>
  <si>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</si>
  <si>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</si>
  <si>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</si>
  <si>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</si>
  <si>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</si>
  <si>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</si>
  <si>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</si>
  <si>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</si>
  <si>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</si>
  <si>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</si>
  <si>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</si>
  <si>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</si>
  <si>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</si>
  <si>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</si>
  <si>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</si>
  <si>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</si>
  <si>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</si>
  <si>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</si>
  <si>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</si>
  <si>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</si>
  <si>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</si>
  <si>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</si>
  <si>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</si>
  <si>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</si>
  <si>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</si>
  <si>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</si>
  <si>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</si>
  <si>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</si>
  <si>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</si>
  <si>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</si>
  <si>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</si>
  <si>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</si>
  <si>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</si>
  <si>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</si>
  <si>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</si>
  <si>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</si>
  <si>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</si>
  <si>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</si>
  <si>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</si>
  <si>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</si>
  <si>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</si>
  <si>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</si>
  <si>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</si>
  <si>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</si>
  <si>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</si>
  <si>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</si>
  <si>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</si>
  <si>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</si>
  <si>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</si>
  <si>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</si>
  <si>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</si>
  <si>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</si>
  <si>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</si>
  <si>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</si>
  <si>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</si>
  <si>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</si>
  <si>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</si>
  <si>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</si>
  <si>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</si>
  <si>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</si>
  <si>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</si>
  <si>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</si>
  <si>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</si>
  <si>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</si>
  <si>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</si>
  <si>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</si>
  <si>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</si>
  <si>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</si>
  <si>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</si>
  <si>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</si>
  <si>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</si>
  <si>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</si>
  <si>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</si>
  <si>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</si>
  <si>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</si>
  <si>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</si>
  <si>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</si>
  <si>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</si>
  <si>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</si>
  <si>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</si>
  <si>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</si>
  <si>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</si>
  <si>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</si>
  <si>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</si>
  <si>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</si>
  <si>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</si>
  <si>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</si>
  <si>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</si>
  <si>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</si>
  <si>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</si>
  <si>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</si>
  <si>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</si>
  <si>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</si>
  <si>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</si>
  <si>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</si>
  <si>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</si>
  <si>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</si>
  <si>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</si>
  <si>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</si>
  <si>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</si>
  <si>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</si>
  <si>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</si>
  <si>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</si>
  <si>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</si>
  <si>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</si>
  <si>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</si>
  <si>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</si>
  <si>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</si>
  <si>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</si>
  <si>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</si>
  <si>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</si>
  <si>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</si>
  <si>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</si>
  <si>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</si>
  <si>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</si>
  <si>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</si>
  <si>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</si>
  <si>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</si>
  <si>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</si>
  <si>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</si>
  <si>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</si>
  <si>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</si>
  <si>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</si>
  <si>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</si>
  <si>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</si>
  <si>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</si>
  <si>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</si>
  <si>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</si>
  <si>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</si>
  <si>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</si>
  <si>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</si>
  <si>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</si>
  <si>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</si>
  <si>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</si>
  <si>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</si>
  <si>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</si>
  <si>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</si>
  <si>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</si>
  <si>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</si>
  <si>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</si>
  <si>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</si>
  <si>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</si>
  <si>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</si>
  <si>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</si>
  <si>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</si>
  <si>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</si>
  <si>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</si>
  <si>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</si>
  <si>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</si>
  <si>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</si>
  <si>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</si>
  <si>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</si>
  <si>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</si>
  <si>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</si>
  <si>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</si>
  <si>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</si>
  <si>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</si>
  <si>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</si>
  <si>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</si>
  <si>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</si>
  <si>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</si>
  <si>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</si>
  <si>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</si>
  <si>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</si>
  <si>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</si>
  <si>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</si>
  <si>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</si>
  <si>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</si>
  <si>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</si>
  <si>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</si>
  <si>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</si>
  <si>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</si>
  <si>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</si>
  <si>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</si>
  <si>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</si>
  <si>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</si>
  <si>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</si>
  <si>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</si>
  <si>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</si>
  <si>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</si>
  <si>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</si>
  <si>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</si>
  <si>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</si>
  <si>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</si>
  <si>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</si>
  <si>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</si>
  <si>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</si>
  <si>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</si>
  <si>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</si>
  <si>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</si>
  <si>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</si>
  <si>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</si>
  <si>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</si>
  <si>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</si>
  <si>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</si>
  <si>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</si>
  <si>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</si>
  <si>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</si>
  <si>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</si>
  <si>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</si>
  <si>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</si>
  <si>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</si>
  <si>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</si>
  <si>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</si>
  <si>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</si>
  <si>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</si>
  <si>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</si>
  <si>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</si>
  <si>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</si>
  <si>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</si>
  <si>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</si>
  <si>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</si>
  <si>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</si>
  <si>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</si>
  <si>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</si>
  <si>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</si>
  <si>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</si>
  <si>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</si>
  <si>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</si>
  <si>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</si>
  <si>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</si>
  <si>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</si>
  <si>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</si>
  <si>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</si>
  <si>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</si>
  <si>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</si>
  <si>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</si>
  <si>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</si>
  <si>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</si>
  <si>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</si>
  <si>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</si>
  <si>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</si>
  <si>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</si>
  <si>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</si>
  <si>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</si>
  <si>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</si>
  <si>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</si>
  <si>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</si>
  <si>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</si>
  <si>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</si>
  <si>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</si>
  <si>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</si>
  <si>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</si>
  <si>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</si>
  <si>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</si>
  <si>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</si>
  <si>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</si>
  <si>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</si>
  <si>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</si>
  <si>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</si>
  <si>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</si>
  <si>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</si>
  <si>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</si>
  <si>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</si>
  <si>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</si>
  <si>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</si>
  <si>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</si>
  <si>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</si>
  <si>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</si>
  <si>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</si>
  <si>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</si>
  <si>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</si>
  <si>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</si>
  <si>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</si>
  <si>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</si>
  <si>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</si>
  <si>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</si>
  <si>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</si>
  <si>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</si>
  <si>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</si>
  <si>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</si>
  <si>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</si>
  <si>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</si>
  <si>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</si>
  <si>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</si>
  <si>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</si>
  <si>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</si>
  <si>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</si>
  <si>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</si>
  <si>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</si>
  <si>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</si>
  <si>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</si>
  <si>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</si>
  <si>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</si>
  <si>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</si>
  <si>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</si>
  <si>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</si>
  <si>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</si>
  <si>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</si>
  <si>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</si>
  <si>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</si>
  <si>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</si>
  <si>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</si>
  <si>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</si>
  <si>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</si>
  <si>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</si>
  <si>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</si>
  <si>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</si>
  <si>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</si>
  <si>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</si>
  <si>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</si>
  <si>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</si>
  <si>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</si>
  <si>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</si>
  <si>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</si>
  <si>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</si>
  <si>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</si>
  <si>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</si>
  <si>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</si>
  <si>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</si>
  <si>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</si>
  <si>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</si>
  <si>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</si>
  <si>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</si>
  <si>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</si>
  <si>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</si>
  <si>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</si>
  <si>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</si>
  <si>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</si>
  <si>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</si>
  <si>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</si>
  <si>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</si>
  <si>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</si>
  <si>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</si>
  <si>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</si>
  <si>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</si>
  <si>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</si>
  <si>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</si>
  <si>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</si>
  <si>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</si>
  <si>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</si>
  <si>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</si>
  <si>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</si>
  <si>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</si>
  <si>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</si>
  <si>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</si>
  <si>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</si>
  <si>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</si>
  <si>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</si>
  <si>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</si>
  <si>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</si>
  <si>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</si>
  <si>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</si>
  <si>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</si>
  <si>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</si>
  <si>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</si>
  <si>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</si>
  <si>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</si>
  <si>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</si>
  <si>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</si>
  <si>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</si>
  <si>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</si>
  <si>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</si>
  <si>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</si>
  <si>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</si>
  <si>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</si>
  <si>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</si>
  <si>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</si>
  <si>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</si>
  <si>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</si>
  <si>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</si>
  <si>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</si>
  <si>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</si>
  <si>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</si>
  <si>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</si>
  <si>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</si>
  <si>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</si>
  <si>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</si>
  <si>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</si>
  <si>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</si>
  <si>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</si>
  <si>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</si>
  <si>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</si>
  <si>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</si>
  <si>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</si>
  <si>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</si>
  <si>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</si>
  <si>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</si>
  <si>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</si>
  <si>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</si>
  <si>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</si>
  <si>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</si>
  <si>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</si>
  <si>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</si>
  <si>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</si>
  <si>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</si>
  <si>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</si>
  <si>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</si>
  <si>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</si>
  <si>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</si>
  <si>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</si>
  <si>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</si>
  <si>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</si>
  <si>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</si>
  <si>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</si>
  <si>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</si>
  <si>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</si>
  <si>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</si>
  <si>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</si>
  <si>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</si>
  <si>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</si>
  <si>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</si>
  <si>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</si>
  <si>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</si>
  <si>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</si>
  <si>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</si>
  <si>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</si>
  <si>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</si>
  <si>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</si>
  <si>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</si>
  <si>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</si>
  <si>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</si>
  <si>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</si>
  <si>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</si>
  <si>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</si>
  <si>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</si>
  <si>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</si>
  <si>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</si>
  <si>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</si>
  <si>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</si>
  <si>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</si>
  <si>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</si>
  <si>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</si>
  <si>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</si>
  <si>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</si>
  <si>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</si>
  <si>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</si>
  <si>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</si>
  <si>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</si>
  <si>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</si>
  <si>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</si>
  <si>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</si>
  <si>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</si>
  <si>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</si>
  <si>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</si>
  <si>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</si>
  <si>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</si>
  <si>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</si>
  <si>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</si>
  <si>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</si>
  <si>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</si>
  <si>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</si>
  <si>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</si>
  <si>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</si>
  <si>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</si>
  <si>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</si>
  <si>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</si>
  <si>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</si>
  <si>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</si>
  <si>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</si>
  <si>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</si>
  <si>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</si>
  <si>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</si>
  <si>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</si>
  <si>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</si>
  <si>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</si>
  <si>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</si>
  <si>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</si>
  <si>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</si>
  <si>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</si>
  <si>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</si>
  <si>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</si>
  <si>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</si>
  <si>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</si>
  <si>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</si>
  <si>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</si>
  <si>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</si>
  <si>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</si>
  <si>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</si>
  <si>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</si>
  <si>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</si>
  <si>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</si>
  <si>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</si>
  <si>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</si>
  <si>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</si>
  <si>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</si>
  <si>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</si>
  <si>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</si>
  <si>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</si>
  <si>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</si>
  <si>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</si>
  <si>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</si>
  <si>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</si>
  <si>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</si>
  <si>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</si>
  <si>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</si>
  <si>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</si>
  <si>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</si>
  <si>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</si>
  <si>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</si>
  <si>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</si>
  <si>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</si>
  <si>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</si>
  <si>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</si>
  <si>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</si>
  <si>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</si>
  <si>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</si>
  <si>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</si>
  <si>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</si>
  <si>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</si>
  <si>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</si>
  <si>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</si>
  <si>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</si>
  <si>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</si>
  <si>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</si>
  <si>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</si>
  <si>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</si>
  <si>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</si>
  <si>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</si>
  <si>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</si>
  <si>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</si>
  <si>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</si>
  <si>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</si>
  <si>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</si>
  <si>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</si>
  <si>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</si>
  <si>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</si>
  <si>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</si>
  <si>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</si>
  <si>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</si>
  <si>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</si>
  <si>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</si>
  <si>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</si>
  <si>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</si>
  <si>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</si>
  <si>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</si>
  <si>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</si>
  <si>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</si>
  <si>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</si>
  <si>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</si>
  <si>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</si>
  <si>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</si>
  <si>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</si>
  <si>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</si>
  <si>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</si>
  <si>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</si>
  <si>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</si>
  <si>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</si>
  <si>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</si>
  <si>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</si>
  <si>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</si>
  <si>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</si>
  <si>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</si>
  <si>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</si>
  <si>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</si>
  <si>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</si>
  <si>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</si>
  <si>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</si>
  <si>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</si>
  <si>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</si>
  <si>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</si>
  <si>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</si>
  <si>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</si>
  <si>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</si>
  <si>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</si>
  <si>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</si>
  <si>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</si>
  <si>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</si>
  <si>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</si>
  <si>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</si>
  <si>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</si>
  <si>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</si>
  <si>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</si>
  <si>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</si>
  <si>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</si>
  <si>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</si>
  <si>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</si>
  <si>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</si>
  <si>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</si>
  <si>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</si>
  <si>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</si>
  <si>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</si>
  <si>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</si>
  <si>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</si>
  <si>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</si>
  <si>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</si>
  <si>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</si>
  <si>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</si>
  <si>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</si>
  <si>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</si>
  <si>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</si>
  <si>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</si>
  <si>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</si>
  <si>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</si>
  <si>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</si>
  <si>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</si>
  <si>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</si>
  <si>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</si>
  <si>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</si>
  <si>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</si>
  <si>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</si>
  <si>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</si>
  <si>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</si>
  <si>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</si>
  <si>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</si>
  <si>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</si>
  <si>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</si>
  <si>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</si>
  <si>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</si>
  <si>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</si>
  <si>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</si>
  <si>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</si>
  <si>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</si>
  <si>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</si>
  <si>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</si>
  <si>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</si>
  <si>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</si>
  <si>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</si>
  <si>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</si>
  <si>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</si>
  <si>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</si>
  <si>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</si>
  <si>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</si>
  <si>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</si>
  <si>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</si>
  <si>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</si>
  <si>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</si>
  <si>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</si>
  <si>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</si>
  <si>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</si>
  <si>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</si>
  <si>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</si>
  <si>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</si>
  <si>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</si>
  <si>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</si>
  <si>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</si>
  <si>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</si>
  <si>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</si>
  <si>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</si>
  <si>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</si>
  <si>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</si>
  <si>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</si>
  <si>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</si>
  <si>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</si>
  <si>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</si>
  <si>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</si>
  <si>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</si>
  <si>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</si>
  <si>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</si>
  <si>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</si>
  <si>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</si>
  <si>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</si>
  <si>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</si>
  <si>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</si>
  <si>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</si>
  <si>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</si>
  <si>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</si>
  <si>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</si>
  <si>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</si>
  <si>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</si>
  <si>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</si>
  <si>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</si>
  <si>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</si>
  <si>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</si>
  <si>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</si>
  <si>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</si>
  <si>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</si>
  <si>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</si>
  <si>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</si>
  <si>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</si>
  <si>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</si>
  <si>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</si>
  <si>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</si>
  <si>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</si>
  <si>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</si>
  <si>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</si>
  <si>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</si>
  <si>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</si>
  <si>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</si>
  <si>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</si>
  <si>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</si>
  <si>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</si>
  <si>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</si>
  <si>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</si>
  <si>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</si>
  <si>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</si>
  <si>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</si>
  <si>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</si>
  <si>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</si>
  <si>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</si>
  <si>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</si>
  <si>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</si>
  <si>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</si>
  <si>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</si>
  <si>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</si>
  <si>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</si>
  <si>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</si>
  <si>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</si>
  <si>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</si>
  <si>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</si>
  <si>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</si>
  <si>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</si>
  <si>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</si>
  <si>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</si>
  <si>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</si>
  <si>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</si>
  <si>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</si>
  <si>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</si>
  <si>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</si>
  <si>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</si>
  <si>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</si>
  <si>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</si>
  <si>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</si>
  <si>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</si>
  <si>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</si>
  <si>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</si>
  <si>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</si>
  <si>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</si>
  <si>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</si>
  <si>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</si>
  <si>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</si>
  <si>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</si>
  <si>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</si>
  <si>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</si>
  <si>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</si>
  <si>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</si>
  <si>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</si>
  <si>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</si>
  <si>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</si>
  <si>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</si>
  <si>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</si>
  <si>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</si>
  <si>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</si>
  <si>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</si>
  <si>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</si>
  <si>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</si>
  <si>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</si>
  <si>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</si>
  <si>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</si>
  <si>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</si>
  <si>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</si>
  <si>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</si>
  <si>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</si>
  <si>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</si>
  <si>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</si>
  <si>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</si>
  <si>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</si>
  <si>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</si>
  <si>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</si>
  <si>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</si>
  <si>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</si>
  <si>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</si>
  <si>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</si>
  <si>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</si>
  <si>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</si>
  <si>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</si>
  <si>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</si>
  <si>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</si>
  <si>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</si>
  <si>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</si>
  <si>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</si>
  <si>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</si>
  <si>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</si>
  <si>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</si>
  <si>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</si>
  <si>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</si>
  <si>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</si>
  <si>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</si>
  <si>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</si>
  <si>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</si>
  <si>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</si>
  <si>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</si>
  <si>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</si>
  <si>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</si>
  <si>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</si>
  <si>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</si>
  <si>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</si>
  <si>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</si>
  <si>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</si>
  <si>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</si>
  <si>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</si>
  <si>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</si>
  <si>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</si>
  <si>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</si>
  <si>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</si>
  <si>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</si>
  <si>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</si>
  <si>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</si>
  <si>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</si>
  <si>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</si>
  <si>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</si>
  <si>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</si>
  <si>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</si>
  <si>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</si>
  <si>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</si>
  <si>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</si>
  <si>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</si>
  <si>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</si>
  <si>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</si>
  <si>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</si>
  <si>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</si>
  <si>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</si>
  <si>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</si>
  <si>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</si>
  <si>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</si>
  <si>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</si>
  <si>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</si>
  <si>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</si>
  <si>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</si>
  <si>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</si>
  <si>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</si>
  <si>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</si>
  <si>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</si>
  <si>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</si>
  <si>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</si>
  <si>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</si>
  <si>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</si>
  <si>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</si>
  <si>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</si>
  <si>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</si>
  <si>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</si>
  <si>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</si>
  <si>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</si>
  <si>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</si>
  <si>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</si>
  <si>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</si>
  <si>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</si>
  <si>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</si>
  <si>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</si>
  <si>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</si>
  <si>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</si>
  <si>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</si>
  <si>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</si>
  <si>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</si>
  <si>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</si>
  <si>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</si>
  <si>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</si>
  <si>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</si>
  <si>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</si>
  <si>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</si>
  <si>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</si>
  <si>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</si>
  <si>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</si>
  <si>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</si>
  <si>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</si>
  <si>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</si>
  <si>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</si>
  <si>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</si>
  <si>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</si>
  <si>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</si>
  <si>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</si>
  <si>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</si>
  <si>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</si>
  <si>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</si>
  <si>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</si>
  <si>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</si>
  <si>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</si>
  <si>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</si>
  <si>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</si>
  <si>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</si>
  <si>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</si>
  <si>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</si>
  <si>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</si>
  <si>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</si>
  <si>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</si>
  <si>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</si>
  <si>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</si>
  <si>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</si>
  <si>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</si>
  <si>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</si>
  <si>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</si>
  <si>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</si>
  <si>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</si>
  <si>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</si>
  <si>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</si>
  <si>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</si>
  <si>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</si>
  <si>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</si>
  <si>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</si>
  <si>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</si>
  <si>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</si>
  <si>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</si>
  <si>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</si>
  <si>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</si>
  <si>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</si>
  <si>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</si>
  <si>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</si>
  <si>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</si>
  <si>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</si>
  <si>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</si>
  <si>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</si>
  <si>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</si>
  <si>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</si>
  <si>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</si>
  <si>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</si>
  <si>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</si>
  <si>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</si>
  <si>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</si>
  <si>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</si>
  <si>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</si>
  <si>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</si>
  <si>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</si>
  <si>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</si>
  <si>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</si>
  <si>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</si>
  <si>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</si>
  <si>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</si>
  <si>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</si>
  <si>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</si>
  <si>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</si>
  <si>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</si>
  <si>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</si>
  <si>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</si>
  <si>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</si>
  <si>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</si>
  <si>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</si>
  <si>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</si>
  <si>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</si>
  <si>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</si>
  <si>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</si>
  <si>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</si>
  <si>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</si>
  <si>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</si>
  <si>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</si>
  <si>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</si>
  <si>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</si>
  <si>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</si>
  <si>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</si>
  <si>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</si>
  <si>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</si>
  <si>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</si>
  <si>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</si>
  <si>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</si>
  <si>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</si>
  <si>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</si>
  <si>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</si>
  <si>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</si>
  <si>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</si>
  <si>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</si>
  <si>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</si>
  <si>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</si>
  <si>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</si>
  <si>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</si>
  <si>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</si>
  <si>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</si>
  <si>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</si>
  <si>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</si>
  <si>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</si>
  <si>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</si>
  <si>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</si>
  <si>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</si>
  <si>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</si>
  <si>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</si>
  <si>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</si>
  <si>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</si>
  <si>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</si>
  <si>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</si>
  <si>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</si>
  <si>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</si>
  <si>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</si>
  <si>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</si>
  <si>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</si>
  <si>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</si>
  <si>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</si>
  <si>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</si>
  <si>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</si>
  <si>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</si>
  <si>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</si>
  <si>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</si>
  <si>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</si>
  <si>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</si>
  <si>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</si>
  <si>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</si>
  <si>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</si>
  <si>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</si>
  <si>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</si>
  <si>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</si>
  <si>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</si>
  <si>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</si>
  <si>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</si>
  <si>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</si>
  <si>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</si>
  <si>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</si>
  <si>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</si>
  <si>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</si>
  <si>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</si>
  <si>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</si>
  <si>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</si>
  <si>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</si>
  <si>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</si>
  <si>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</si>
  <si>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</si>
  <si>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</si>
  <si>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</si>
  <si>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</si>
  <si>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</si>
  <si>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</si>
  <si>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</si>
  <si>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</si>
  <si>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</si>
  <si>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</si>
  <si>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</si>
  <si>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</si>
  <si>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</si>
  <si>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</si>
  <si>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</si>
  <si>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</si>
  <si>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</si>
  <si>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</si>
  <si>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</si>
  <si>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</si>
  <si>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</si>
  <si>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</si>
  <si>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</si>
  <si>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</si>
  <si>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</si>
  <si>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</si>
  <si>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</si>
  <si>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</si>
  <si>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</si>
  <si>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</si>
  <si>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</si>
  <si>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</si>
  <si>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</si>
  <si>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</si>
  <si>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</si>
  <si>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</si>
  <si>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</si>
  <si>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</si>
  <si>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</si>
  <si>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</si>
  <si>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</si>
  <si>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</si>
  <si>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</si>
  <si>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</si>
  <si>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</si>
  <si>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</si>
  <si>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</si>
  <si>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</si>
  <si>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</si>
  <si>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</si>
  <si>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</si>
  <si>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</si>
  <si>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</si>
  <si>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</si>
  <si>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</si>
  <si>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</si>
  <si>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</si>
  <si>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</si>
  <si>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</si>
  <si>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</si>
  <si>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</si>
  <si>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</si>
  <si>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</si>
  <si>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</si>
  <si>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</si>
  <si>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</si>
  <si>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</si>
  <si>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</si>
  <si>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</si>
  <si>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</si>
  <si>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</si>
  <si>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</si>
  <si>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</si>
  <si>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</si>
  <si>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</si>
  <si>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</si>
  <si>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</si>
  <si>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</si>
  <si>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</si>
  <si>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</si>
  <si>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</si>
  <si>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</si>
  <si>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</si>
  <si>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</si>
  <si>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</si>
  <si>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</si>
  <si>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</si>
  <si>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</si>
  <si>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</si>
  <si>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</si>
  <si>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</si>
  <si>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</si>
  <si>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</si>
  <si>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</si>
  <si>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</si>
  <si>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</si>
  <si>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</si>
  <si>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</si>
  <si>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</si>
  <si>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</si>
  <si>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</si>
  <si>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</si>
  <si>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</si>
  <si>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</si>
  <si>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</si>
  <si>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</si>
  <si>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</si>
  <si>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</si>
  <si>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</si>
  <si>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</si>
  <si>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</si>
  <si>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</si>
  <si>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</si>
  <si>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</si>
  <si>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</si>
  <si>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</si>
  <si>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</si>
  <si>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</si>
  <si>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</si>
  <si>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</si>
  <si>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</si>
  <si>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</si>
  <si>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</si>
  <si>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</si>
  <si>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</si>
  <si>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</si>
  <si>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</si>
  <si>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</si>
  <si>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</si>
  <si>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</si>
  <si>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</si>
  <si>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</si>
  <si>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</si>
  <si>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</si>
  <si>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</si>
  <si>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</si>
  <si>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</si>
  <si>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</si>
  <si>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</si>
  <si>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</si>
  <si>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</si>
  <si>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</si>
  <si>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</si>
  <si>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</si>
  <si>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</si>
  <si>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</si>
  <si>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</si>
  <si>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</si>
  <si>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</si>
  <si>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</si>
  <si>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</si>
  <si>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</si>
  <si>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</si>
  <si>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</si>
  <si>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</si>
  <si>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</si>
  <si>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</si>
  <si>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</si>
  <si>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</si>
  <si>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</si>
  <si>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</si>
  <si>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</si>
  <si>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</si>
  <si>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</si>
  <si>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</si>
  <si>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</si>
  <si>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</si>
  <si>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</si>
  <si>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</si>
  <si>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</si>
  <si>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</si>
  <si>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</si>
  <si>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</si>
  <si>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</si>
  <si>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</si>
  <si>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</si>
  <si>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</si>
  <si>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</si>
  <si>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</si>
  <si>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</si>
  <si>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</si>
  <si>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</si>
  <si>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</si>
  <si>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</si>
  <si>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</si>
  <si>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</si>
  <si>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</si>
  <si>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</si>
  <si>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</si>
  <si>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</si>
  <si>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</si>
  <si>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</si>
  <si>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</si>
  <si>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</si>
  <si>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</si>
  <si>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</si>
  <si>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</si>
  <si>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</si>
  <si>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</si>
  <si>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</si>
  <si>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</si>
  <si>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</si>
  <si>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</si>
  <si>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</si>
  <si>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</si>
  <si>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</si>
  <si>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</si>
  <si>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</si>
  <si>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</si>
  <si>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</si>
  <si>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</si>
  <si>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</si>
  <si>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</si>
  <si>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</si>
  <si>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</si>
  <si>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</si>
  <si>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</si>
  <si>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</si>
  <si>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</si>
  <si>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</si>
  <si>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</si>
  <si>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</si>
  <si>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</si>
  <si>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</si>
  <si>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</si>
  <si>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</si>
  <si>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</si>
  <si>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</si>
  <si>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</si>
  <si>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</si>
  <si>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</si>
  <si>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</si>
  <si>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</si>
  <si>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</si>
  <si>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</si>
  <si>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</si>
  <si>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</si>
  <si>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</si>
  <si>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</si>
  <si>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</si>
  <si>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</si>
  <si>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</si>
  <si>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</si>
  <si>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</si>
  <si>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</si>
  <si>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</si>
  <si>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</si>
  <si>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</si>
  <si>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</si>
  <si>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</si>
  <si>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</si>
  <si>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</si>
  <si>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</si>
  <si>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</si>
  <si>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</si>
  <si>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</si>
  <si>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</si>
  <si>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</si>
  <si>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</si>
  <si>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</si>
  <si>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</si>
  <si>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</si>
  <si>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</si>
  <si>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</si>
  <si>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</si>
  <si>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</si>
  <si>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</si>
  <si>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</si>
  <si>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</si>
  <si>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</si>
  <si>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</si>
  <si>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</si>
  <si>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</si>
  <si>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</si>
  <si>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</si>
  <si>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</si>
  <si>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</si>
  <si>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</si>
  <si>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</si>
  <si>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</si>
  <si>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</si>
  <si>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</si>
  <si>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</si>
  <si>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</si>
  <si>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</si>
  <si>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</si>
  <si>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</si>
  <si>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</si>
  <si>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</si>
  <si>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</si>
  <si>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</si>
  <si>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</si>
  <si>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</si>
  <si>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</si>
  <si>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</si>
  <si>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</si>
  <si>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</si>
  <si>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</si>
  <si>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</si>
  <si>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</si>
  <si>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</si>
  <si>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</si>
  <si>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</si>
  <si>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</si>
  <si>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</si>
  <si>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</si>
  <si>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</si>
  <si>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</si>
  <si>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</si>
  <si>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</si>
  <si>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</si>
  <si>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</si>
  <si>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</si>
  <si>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</si>
  <si>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</si>
  <si>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</si>
  <si>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</si>
  <si>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</si>
  <si>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</si>
  <si>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</si>
  <si>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</si>
  <si>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</si>
  <si>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</si>
  <si>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</si>
  <si>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</si>
  <si>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</si>
  <si>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</si>
  <si>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</si>
  <si>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</si>
  <si>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</si>
  <si>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</si>
  <si>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</si>
  <si>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</si>
  <si>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</si>
  <si>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</si>
  <si>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</si>
  <si>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</si>
  <si>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</si>
  <si>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</si>
  <si>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</si>
  <si>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</si>
  <si>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</si>
  <si>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</si>
  <si>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</si>
  <si>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</si>
  <si>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</si>
  <si>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</si>
  <si>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</si>
  <si>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</si>
  <si>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</si>
  <si>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</si>
  <si>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</si>
  <si>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</si>
  <si>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</si>
  <si>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</si>
  <si>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</si>
  <si>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</si>
  <si>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</si>
  <si>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</si>
  <si>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</si>
  <si>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</si>
  <si>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</si>
  <si>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</si>
  <si>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</si>
  <si>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</si>
  <si>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</si>
  <si>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</si>
  <si>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</si>
  <si>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</si>
  <si>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</si>
  <si>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</si>
  <si>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</si>
  <si>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</si>
  <si>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</si>
  <si>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</si>
  <si>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</si>
  <si>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</si>
  <si>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</si>
  <si>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</si>
  <si>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</si>
  <si>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</si>
  <si>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</si>
  <si>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</si>
  <si>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</si>
  <si>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</si>
  <si>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</si>
  <si>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</si>
  <si>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</si>
  <si>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</si>
  <si>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</si>
  <si>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</si>
  <si>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</si>
  <si>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</si>
  <si>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</si>
  <si>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</si>
  <si>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</si>
  <si>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</si>
  <si>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</si>
  <si>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</si>
  <si>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</si>
  <si>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</si>
  <si>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</si>
  <si>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</si>
  <si>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</si>
  <si>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</si>
  <si>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</si>
  <si>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</si>
  <si>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</si>
  <si>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</si>
  <si>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</si>
  <si>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</si>
  <si>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</si>
  <si>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</si>
  <si>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</si>
  <si>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</si>
  <si>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</si>
  <si>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</si>
  <si>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</si>
  <si>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</si>
  <si>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</si>
  <si>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</si>
  <si>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</si>
  <si>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</si>
  <si>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</si>
  <si>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</si>
  <si>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</si>
  <si>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</si>
  <si>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</si>
  <si>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</si>
  <si>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</si>
  <si>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</si>
  <si>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</si>
  <si>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</si>
  <si>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</si>
  <si>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</si>
  <si>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</si>
  <si>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</si>
  <si>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</si>
  <si>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</si>
  <si>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</si>
  <si>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</si>
  <si>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</si>
  <si>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</si>
  <si>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</si>
  <si>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</si>
  <si>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</si>
  <si>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</si>
  <si>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</si>
  <si>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</si>
  <si>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</si>
  <si>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</si>
  <si>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</si>
  <si>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</si>
  <si>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</si>
  <si>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</si>
  <si>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</si>
  <si>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</si>
  <si>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</si>
  <si>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</si>
  <si>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</si>
  <si>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</si>
  <si>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</si>
  <si>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</si>
  <si>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</si>
  <si>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</si>
  <si>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</si>
  <si>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</si>
  <si>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</si>
  <si>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</si>
  <si>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</si>
  <si>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</si>
  <si>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</si>
  <si>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</si>
  <si>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</si>
  <si>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</si>
  <si>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</si>
  <si>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</si>
  <si>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</si>
  <si>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</si>
  <si>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</si>
  <si>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</si>
  <si>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</si>
  <si>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</si>
  <si>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</si>
  <si>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</si>
  <si>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</si>
  <si>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</si>
  <si>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</si>
  <si>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</si>
  <si>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</si>
  <si>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</si>
  <si>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</si>
  <si>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</si>
  <si>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</si>
  <si>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</si>
  <si>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</si>
  <si>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</si>
  <si>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</si>
  <si>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</si>
  <si>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</si>
  <si>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</si>
  <si>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</si>
  <si>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</si>
  <si>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</si>
  <si>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</si>
  <si>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</si>
  <si>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</si>
  <si>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</si>
  <si>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</si>
  <si>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</si>
  <si>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</si>
  <si>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</si>
  <si>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</si>
  <si>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</si>
  <si>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</si>
  <si>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</si>
  <si>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</si>
  <si>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</si>
  <si>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</si>
  <si>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</si>
  <si>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</si>
  <si>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</si>
  <si>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</si>
  <si>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</si>
  <si>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</si>
  <si>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</si>
  <si>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</si>
  <si>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</si>
  <si>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</si>
  <si>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</si>
  <si>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</si>
  <si>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</si>
  <si>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</si>
  <si>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</si>
  <si>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</si>
  <si>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</si>
  <si>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</si>
  <si>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</si>
  <si>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</si>
  <si>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</si>
  <si>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</si>
  <si>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</si>
  <si>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</si>
  <si>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</si>
  <si>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</si>
  <si>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</si>
  <si>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</si>
  <si>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</si>
  <si>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</si>
  <si>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</si>
  <si>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</si>
  <si>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</si>
  <si>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</si>
  <si>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</si>
  <si>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</si>
  <si>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</si>
  <si>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</si>
  <si>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</si>
  <si>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</si>
  <si>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</si>
  <si>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</si>
  <si>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</si>
  <si>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</si>
  <si>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</si>
  <si>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</si>
  <si>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</si>
  <si>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</si>
  <si>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</si>
  <si>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</si>
  <si>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</si>
  <si>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</si>
  <si>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</si>
  <si>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</si>
  <si>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</si>
  <si>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</si>
  <si>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</si>
  <si>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</si>
  <si>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</si>
  <si>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</si>
  <si>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</si>
  <si>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</si>
  <si>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</si>
  <si>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</si>
  <si>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</si>
  <si>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</si>
  <si>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</si>
  <si>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</si>
  <si>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</si>
  <si>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</si>
  <si>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</si>
  <si>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</si>
  <si>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</si>
  <si>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</si>
  <si>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</si>
  <si>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</si>
  <si>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</si>
  <si>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</si>
  <si>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</si>
  <si>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</si>
  <si>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</si>
  <si>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</si>
  <si>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</si>
  <si>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</si>
  <si>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</si>
  <si>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</si>
  <si>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</si>
  <si>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</si>
  <si>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</si>
  <si>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</si>
  <si>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</si>
  <si>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</si>
  <si>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</si>
  <si>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</si>
  <si>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</si>
  <si>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</si>
  <si>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</si>
  <si>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</si>
  <si>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</si>
  <si>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</si>
  <si>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</si>
  <si>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</si>
  <si>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</si>
  <si>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</si>
  <si>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</si>
  <si>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</si>
  <si>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</si>
  <si>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</si>
  <si>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</si>
  <si>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</si>
  <si>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</si>
  <si>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</si>
  <si>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</si>
  <si>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</si>
  <si>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</si>
  <si>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</si>
  <si>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</si>
  <si>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</si>
  <si>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</si>
  <si>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</si>
  <si>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</si>
  <si>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</si>
  <si>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</si>
  <si>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</si>
  <si>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</si>
  <si>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</si>
  <si>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</si>
  <si>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</si>
  <si>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</si>
  <si>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</si>
  <si>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</si>
  <si>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</si>
  <si>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</si>
  <si>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</si>
  <si>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</si>
  <si>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</si>
  <si>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</si>
  <si>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</si>
  <si>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</si>
  <si>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</si>
  <si>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</si>
  <si>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</si>
  <si>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</si>
  <si>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</si>
  <si>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</si>
  <si>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</si>
  <si>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</si>
  <si>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</si>
  <si>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</si>
  <si>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</si>
  <si>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</si>
  <si>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</si>
  <si>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</si>
  <si>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</si>
  <si>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</si>
  <si>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</si>
  <si>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</si>
  <si>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</si>
  <si>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</si>
  <si>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</si>
  <si>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</si>
  <si>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</si>
  <si>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</si>
  <si>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</si>
  <si>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</si>
  <si>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</si>
  <si>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</si>
  <si>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</si>
  <si>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</si>
  <si>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</si>
  <si>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</si>
  <si>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</si>
  <si>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</si>
  <si>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</si>
  <si>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</si>
  <si>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</si>
  <si>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</si>
  <si>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</si>
  <si>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</si>
  <si>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</si>
  <si>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</si>
  <si>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</si>
  <si>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</si>
  <si>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</si>
  <si>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</si>
  <si>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</si>
  <si>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</si>
  <si>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</si>
  <si>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</si>
  <si>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</si>
  <si>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</si>
  <si>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</si>
  <si>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</si>
  <si>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</si>
  <si>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</si>
  <si>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</si>
  <si>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</si>
  <si>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</si>
  <si>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</si>
  <si>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</si>
  <si>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</si>
  <si>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</si>
  <si>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</si>
  <si>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</si>
  <si>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</si>
  <si>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</si>
  <si>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</si>
  <si>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</si>
  <si>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</si>
  <si>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</si>
  <si>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</si>
  <si>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</si>
  <si>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</si>
  <si>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</si>
  <si>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</si>
  <si>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</si>
  <si>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</si>
  <si>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</si>
  <si>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</si>
  <si>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</si>
  <si>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</si>
  <si>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</si>
  <si>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</si>
  <si>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</si>
  <si>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</si>
  <si>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</si>
  <si>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</si>
  <si>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</si>
  <si>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</si>
  <si>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</si>
  <si>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</si>
  <si>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</si>
  <si>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</si>
  <si>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</si>
  <si>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</si>
  <si>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</si>
  <si>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</si>
  <si>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</si>
  <si>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</si>
  <si>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</si>
  <si>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</si>
  <si>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</si>
  <si>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</si>
  <si>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</si>
  <si>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</si>
  <si>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</si>
  <si>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</si>
  <si>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</si>
  <si>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</si>
  <si>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</si>
  <si>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</si>
  <si>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</si>
  <si>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</si>
  <si>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</si>
  <si>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</si>
  <si>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</si>
  <si>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</si>
  <si>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</si>
  <si>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</si>
  <si>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</si>
  <si>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</si>
  <si>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</si>
  <si>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</si>
  <si>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</si>
  <si>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</si>
  <si>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</si>
  <si>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</si>
  <si>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</si>
  <si>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</si>
  <si>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</si>
  <si>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</si>
  <si>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</si>
  <si>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</si>
  <si>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</si>
  <si>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</si>
  <si>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</si>
  <si>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</si>
  <si>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</si>
  <si>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</si>
  <si>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</si>
  <si>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</si>
  <si>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</si>
  <si>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</si>
  <si>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</si>
  <si>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</si>
  <si>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</si>
  <si>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</si>
  <si>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</si>
  <si>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</si>
  <si>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</si>
  <si>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</si>
  <si>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</si>
  <si>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</si>
  <si>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</si>
  <si>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</si>
  <si>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</si>
  <si>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</si>
  <si>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</si>
  <si>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</si>
  <si>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</si>
  <si>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</si>
  <si>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</si>
  <si>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</si>
  <si>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</si>
  <si>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</si>
  <si>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</si>
  <si>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</si>
  <si>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</si>
  <si>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</si>
  <si>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</si>
  <si>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</si>
  <si>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</si>
  <si>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</si>
  <si>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</si>
  <si>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</si>
  <si>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</si>
  <si>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</si>
  <si>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</si>
  <si>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</si>
  <si>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</si>
  <si>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</si>
  <si>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</si>
  <si>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</si>
  <si>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</si>
  <si>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</si>
  <si>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</si>
  <si>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</si>
  <si>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</si>
  <si>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</si>
  <si>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</si>
  <si>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</si>
  <si>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</si>
  <si>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</si>
  <si>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</si>
  <si>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</si>
  <si>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</si>
  <si>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</si>
  <si>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</si>
  <si>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</si>
  <si>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</si>
  <si>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</si>
  <si>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</si>
  <si>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</si>
  <si>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</si>
  <si>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</si>
  <si>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</si>
  <si>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</si>
  <si>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</si>
  <si>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</si>
  <si>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</si>
  <si>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</si>
  <si>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</si>
  <si>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</si>
  <si>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</si>
  <si>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</si>
  <si>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</si>
  <si>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</si>
  <si>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</si>
  <si>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</si>
  <si>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</si>
  <si>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</si>
  <si>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</si>
  <si>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</si>
  <si>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</si>
  <si>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</si>
  <si>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</si>
  <si>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</si>
  <si>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</si>
  <si>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</si>
  <si>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</si>
  <si>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</si>
  <si>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</si>
  <si>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</si>
  <si>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</si>
  <si>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</si>
  <si>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</si>
  <si>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</si>
  <si>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</si>
  <si>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</si>
  <si>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</si>
  <si>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</si>
  <si>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</si>
  <si>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</si>
  <si>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</si>
  <si>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</si>
  <si>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</si>
  <si>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</si>
  <si>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</si>
  <si>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</si>
  <si>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</si>
  <si>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</si>
  <si>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</si>
  <si>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</si>
  <si>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</si>
  <si>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</si>
  <si>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</si>
  <si>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</si>
  <si>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</si>
  <si>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</si>
  <si>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</si>
  <si>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</si>
  <si>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</si>
  <si>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</si>
  <si>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</si>
  <si>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</si>
  <si>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</si>
  <si>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</si>
  <si>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</si>
  <si>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</si>
  <si>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</si>
  <si>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</si>
  <si>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</si>
  <si>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</si>
  <si>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</si>
  <si>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</si>
  <si>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</si>
  <si>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</si>
  <si>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</si>
  <si>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</si>
  <si>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</si>
  <si>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</si>
  <si>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</si>
  <si>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</si>
  <si>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</si>
  <si>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</si>
  <si>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</si>
  <si>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</si>
  <si>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</si>
  <si>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</si>
  <si>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</si>
  <si>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</si>
  <si>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</si>
  <si>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</si>
  <si>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</si>
  <si>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</si>
  <si>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</si>
  <si>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</si>
  <si>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</si>
  <si>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</si>
  <si>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</si>
  <si>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</si>
  <si>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</si>
  <si>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</si>
  <si>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</si>
  <si>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</si>
  <si>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</si>
  <si>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</si>
  <si>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</si>
  <si>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</si>
  <si>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</si>
  <si>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</si>
  <si>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</si>
  <si>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</si>
  <si>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</si>
  <si>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</si>
  <si>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</si>
  <si>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</si>
  <si>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</si>
  <si>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</si>
  <si>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</si>
  <si>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</si>
  <si>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</si>
  <si>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</si>
  <si>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</si>
  <si>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</si>
  <si>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</si>
  <si>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</si>
  <si>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</si>
  <si>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</si>
  <si>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</si>
  <si>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</si>
  <si>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</si>
  <si>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</si>
  <si>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</si>
  <si>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</si>
  <si>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</si>
  <si>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</si>
  <si>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</si>
  <si>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</si>
  <si>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</si>
  <si>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</si>
  <si>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</si>
  <si>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</si>
  <si>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</si>
  <si>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</si>
  <si>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</si>
  <si>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</si>
  <si>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</si>
  <si>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</si>
  <si>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</si>
  <si>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</si>
  <si>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</si>
  <si>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</si>
  <si>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</si>
  <si>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</si>
  <si>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</si>
  <si>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</si>
  <si>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</si>
  <si>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</si>
  <si>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</si>
  <si>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</si>
  <si>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</si>
  <si>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</si>
  <si>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</si>
  <si>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</si>
  <si>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</si>
  <si>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</si>
  <si>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</si>
  <si>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</si>
  <si>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</si>
  <si>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</si>
  <si>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</si>
  <si>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</si>
  <si>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</si>
  <si>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</si>
  <si>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</si>
  <si>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</si>
  <si>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</si>
  <si>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</si>
  <si>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</si>
  <si>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</si>
  <si>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</si>
  <si>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</si>
  <si>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</si>
  <si>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</si>
  <si>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</si>
  <si>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</si>
  <si>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</si>
  <si>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</si>
  <si>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</si>
  <si>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</si>
  <si>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</si>
  <si>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</si>
  <si>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</si>
  <si>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</si>
  <si>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</si>
  <si>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</si>
  <si>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</si>
  <si>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</si>
  <si>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</si>
  <si>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</si>
  <si>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</si>
  <si>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</si>
  <si>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</si>
  <si>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</si>
  <si>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</si>
  <si>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</si>
  <si>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</si>
  <si>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</si>
  <si>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</si>
  <si>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</si>
  <si>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</si>
  <si>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</si>
  <si>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</si>
  <si>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</si>
  <si>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</si>
  <si>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</si>
  <si>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</si>
  <si>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</si>
  <si>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</si>
  <si>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</si>
  <si>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</si>
  <si>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</si>
  <si>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</si>
  <si>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</si>
  <si>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</si>
  <si>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</si>
  <si>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</si>
  <si>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</si>
  <si>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</si>
  <si>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</si>
  <si>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</si>
  <si>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</si>
  <si>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</si>
  <si>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</si>
  <si>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</si>
  <si>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</si>
  <si>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</si>
  <si>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</si>
  <si>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</si>
  <si>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</si>
  <si>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</si>
  <si>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</si>
  <si>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</si>
  <si>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</si>
  <si>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</si>
  <si>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</si>
  <si>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</si>
  <si>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</si>
  <si>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</si>
  <si>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</si>
  <si>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</si>
  <si>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</si>
  <si>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</si>
  <si>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</si>
  <si>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</si>
  <si>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</si>
  <si>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</si>
  <si>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</si>
  <si>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</si>
  <si>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</si>
  <si>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</si>
  <si>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</si>
  <si>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</si>
  <si>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</si>
  <si>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</si>
  <si>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</si>
  <si>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</si>
  <si>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</si>
  <si>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</si>
  <si>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</si>
  <si>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</si>
  <si>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</si>
  <si>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</si>
  <si>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</si>
  <si>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</si>
  <si>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</si>
  <si>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</si>
  <si>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</si>
  <si>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</si>
  <si>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</si>
  <si>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</si>
  <si>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</si>
  <si>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</si>
  <si>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</si>
  <si>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</si>
  <si>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</si>
  <si>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</si>
  <si>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</si>
  <si>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</si>
  <si>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</si>
  <si>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</si>
  <si>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</si>
  <si>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</si>
  <si>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</si>
  <si>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</si>
  <si>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</si>
  <si>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</si>
  <si>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</si>
  <si>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</si>
  <si>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</si>
  <si>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</si>
  <si>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</si>
  <si>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</si>
  <si>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</si>
  <si>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</si>
  <si>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</si>
  <si>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</si>
  <si>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</si>
  <si>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</si>
  <si>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</si>
  <si>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</si>
  <si>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</si>
  <si>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</si>
  <si>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</si>
  <si>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</si>
  <si>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</si>
  <si>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</si>
  <si>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</si>
  <si>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</si>
  <si>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</si>
  <si>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</si>
  <si>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</si>
  <si>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</si>
  <si>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</si>
  <si>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</si>
  <si>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</si>
  <si>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</si>
  <si>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</si>
  <si>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</si>
  <si>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</si>
  <si>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</si>
  <si>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</si>
  <si>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</si>
  <si>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</si>
  <si>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</si>
  <si>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</si>
  <si>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</si>
  <si>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</si>
  <si>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</si>
  <si>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</si>
  <si>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</si>
  <si>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</si>
  <si>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</si>
  <si>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</si>
  <si>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</si>
  <si>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</si>
  <si>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</si>
  <si>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</si>
  <si>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</si>
  <si>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</si>
  <si>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</si>
  <si>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</si>
  <si>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</si>
  <si>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</si>
  <si>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</si>
  <si>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</si>
  <si>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</si>
  <si>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</si>
  <si>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</si>
  <si>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</si>
  <si>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</si>
  <si>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</si>
  <si>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</si>
  <si>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</si>
  <si>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</si>
  <si>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</si>
  <si>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</si>
  <si>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</si>
  <si>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</si>
  <si>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</si>
  <si>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</si>
  <si>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</si>
  <si>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</si>
  <si>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</si>
  <si>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</si>
  <si>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</si>
  <si>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</si>
  <si>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</si>
  <si>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</si>
  <si>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</si>
  <si>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</si>
  <si>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</si>
  <si>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</si>
  <si>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</si>
  <si>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</si>
  <si>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</si>
  <si>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</si>
  <si>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</si>
  <si>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</si>
  <si>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</si>
  <si>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</si>
  <si>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</si>
  <si>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</si>
  <si>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</si>
  <si>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</si>
  <si>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</si>
  <si>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</si>
  <si>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</si>
  <si>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</si>
  <si>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</si>
  <si>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</si>
  <si>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</si>
  <si>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</si>
  <si>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</si>
  <si>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</si>
  <si>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</si>
  <si>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</si>
  <si>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</si>
  <si>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</si>
  <si>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</si>
  <si>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</si>
  <si>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</si>
  <si>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</si>
  <si>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</si>
  <si>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</si>
  <si>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</si>
  <si>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</si>
  <si>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</si>
  <si>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</si>
  <si>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</si>
  <si>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</si>
  <si>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</si>
  <si>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</si>
  <si>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</si>
  <si>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</si>
  <si>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</si>
  <si>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</si>
  <si>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</si>
  <si>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</si>
  <si>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</si>
  <si>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</si>
  <si>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</si>
  <si>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</si>
  <si>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</si>
  <si>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</si>
  <si>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</si>
  <si>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</si>
  <si>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</si>
  <si>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</si>
  <si>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</si>
  <si>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</si>
  <si>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</si>
  <si>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</si>
  <si>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</si>
  <si>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</si>
  <si>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</si>
  <si>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</si>
  <si>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</si>
  <si>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</si>
  <si>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</si>
  <si>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</si>
  <si>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</si>
  <si>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</si>
  <si>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</si>
  <si>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</si>
  <si>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</si>
  <si>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</si>
  <si>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</si>
  <si>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</si>
  <si>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</si>
  <si>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</si>
  <si>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</si>
  <si>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</si>
  <si>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</si>
  <si>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</si>
  <si>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</si>
  <si>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</si>
  <si>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</si>
  <si>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</si>
  <si>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</si>
  <si>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</si>
  <si>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</si>
  <si>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</si>
  <si>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</si>
  <si>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</si>
  <si>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</si>
  <si>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</si>
  <si>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</si>
  <si>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</si>
  <si>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</si>
  <si>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</si>
  <si>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</si>
  <si>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</si>
  <si>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</si>
  <si>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</si>
  <si>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</si>
  <si>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</si>
  <si>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</si>
  <si>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</si>
  <si>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</si>
  <si>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</si>
  <si>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</si>
  <si>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</si>
  <si>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</si>
  <si>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</si>
  <si>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</si>
  <si>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</si>
  <si>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</si>
  <si>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</si>
  <si>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</si>
  <si>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</si>
  <si>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</si>
  <si>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</si>
  <si>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</si>
  <si>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</si>
  <si>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</si>
  <si>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</si>
  <si>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</si>
  <si>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</si>
  <si>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</si>
  <si>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</si>
  <si>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</si>
  <si>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</si>
  <si>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</si>
  <si>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</si>
  <si>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</si>
  <si>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</si>
  <si>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</si>
  <si>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</si>
  <si>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</si>
  <si>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</si>
  <si>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</si>
  <si>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</si>
  <si>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</si>
  <si>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</si>
  <si>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</si>
  <si>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</si>
  <si>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</si>
  <si>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</si>
  <si>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</si>
  <si>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</si>
  <si>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</si>
  <si>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</si>
  <si>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</si>
  <si>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</si>
  <si>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</si>
  <si>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</si>
  <si>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</si>
  <si>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</si>
  <si>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</si>
  <si>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</si>
  <si>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</si>
  <si>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</si>
  <si>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</si>
  <si>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</si>
  <si>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</si>
  <si>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</si>
  <si>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</si>
  <si>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</si>
  <si>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</si>
  <si>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</si>
  <si>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</si>
  <si>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</si>
  <si>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</si>
  <si>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</si>
  <si>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</si>
  <si>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</si>
  <si>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</si>
  <si>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</si>
  <si>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</si>
  <si>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</si>
  <si>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</si>
  <si>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</si>
  <si>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</si>
  <si>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</si>
  <si>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</si>
  <si>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</si>
  <si>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</si>
  <si>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</si>
  <si>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</si>
  <si>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</si>
  <si>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</si>
  <si>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</si>
  <si>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</si>
  <si>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</si>
  <si>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</si>
  <si>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</si>
  <si>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</si>
  <si>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</si>
  <si>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</si>
  <si>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</si>
  <si>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</si>
  <si>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</si>
  <si>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</si>
  <si>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</si>
  <si>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</si>
  <si>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</si>
  <si>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</si>
  <si>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</si>
  <si>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</si>
  <si>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</si>
  <si>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</si>
  <si>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</si>
  <si>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</si>
  <si>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</si>
  <si>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</si>
  <si>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</si>
  <si>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</si>
  <si>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</si>
  <si>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</si>
  <si>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</si>
  <si>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</si>
  <si>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</si>
  <si>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</si>
  <si>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</si>
  <si>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</si>
  <si>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</si>
  <si>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</si>
  <si>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</si>
  <si>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</si>
  <si>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</si>
  <si>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</si>
  <si>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</si>
  <si>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</si>
  <si>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</si>
  <si>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</si>
  <si>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</si>
  <si>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</si>
  <si>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</si>
  <si>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</si>
  <si>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</si>
  <si>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</si>
  <si>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</si>
  <si>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</si>
  <si>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</si>
  <si>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</si>
  <si>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</si>
  <si>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</si>
  <si>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</si>
  <si>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</si>
  <si>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</si>
  <si>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</si>
  <si>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</si>
  <si>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</si>
  <si>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</si>
  <si>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</si>
  <si>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</si>
  <si>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</si>
  <si>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</si>
  <si>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</si>
  <si>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</si>
  <si>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</si>
  <si>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</si>
  <si>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</si>
  <si>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</si>
  <si>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</si>
  <si>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</si>
  <si>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</si>
  <si>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</si>
  <si>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</si>
  <si>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</si>
  <si>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</si>
  <si>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</si>
  <si>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</si>
  <si>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</si>
  <si>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</si>
  <si>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</si>
  <si>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</si>
  <si>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</si>
  <si>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</si>
  <si>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</si>
  <si>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</si>
  <si>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</si>
  <si>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</si>
  <si>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</si>
  <si>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</si>
  <si>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</si>
  <si>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</si>
  <si>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</si>
  <si>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</si>
  <si>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</si>
  <si>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</si>
  <si>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</si>
  <si>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</si>
  <si>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</si>
  <si>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</si>
  <si>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</si>
  <si>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</si>
  <si>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</si>
  <si>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</si>
  <si>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</si>
  <si>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</si>
  <si>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</si>
  <si>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</si>
  <si>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</si>
  <si>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</si>
  <si>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</si>
  <si>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</si>
  <si>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</si>
  <si>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</si>
  <si>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</si>
  <si>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</si>
  <si>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</si>
  <si>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</si>
  <si>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</si>
  <si>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</si>
  <si>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</si>
  <si>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</si>
  <si>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</si>
  <si>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</si>
  <si>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</si>
  <si>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</si>
  <si>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</si>
  <si>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</si>
  <si>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</si>
  <si>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</si>
  <si>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</si>
  <si>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</si>
  <si>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</si>
  <si>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</si>
  <si>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</si>
  <si>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</si>
  <si>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</si>
  <si>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</si>
  <si>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</si>
  <si>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</si>
  <si>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</si>
  <si>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</si>
  <si>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</si>
  <si>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</si>
  <si>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</si>
  <si>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</si>
  <si>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</si>
  <si>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</si>
  <si>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</si>
  <si>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</si>
  <si>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</si>
  <si>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</si>
  <si>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</si>
  <si>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</si>
  <si>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</si>
  <si>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</si>
  <si>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</si>
  <si>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</si>
  <si>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</si>
  <si>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</si>
  <si>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</si>
  <si>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</si>
  <si>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</si>
  <si>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</si>
  <si>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</si>
  <si>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</si>
  <si>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</si>
  <si>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</si>
  <si>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</si>
  <si>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</si>
  <si>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</si>
  <si>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</si>
  <si>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</si>
  <si>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</si>
  <si>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</si>
  <si>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</si>
  <si>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</si>
  <si>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</si>
  <si>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</si>
  <si>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</si>
  <si>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</si>
  <si>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</si>
  <si>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</si>
  <si>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</si>
  <si>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</si>
  <si>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</si>
  <si>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</si>
  <si>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</si>
  <si>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</si>
  <si>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</si>
  <si>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</si>
  <si>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</si>
  <si>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</si>
  <si>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</si>
  <si>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</si>
  <si>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</si>
  <si>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</si>
  <si>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</si>
  <si>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</si>
  <si>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</si>
  <si>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</si>
  <si>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</si>
  <si>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</si>
  <si>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</si>
  <si>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</si>
  <si>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</si>
  <si>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</si>
  <si>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</si>
  <si>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</si>
  <si>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</si>
  <si>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</si>
  <si>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</si>
  <si>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</si>
  <si>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</si>
  <si>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</si>
  <si>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</si>
  <si>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</si>
  <si>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</si>
  <si>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</si>
  <si>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</si>
  <si>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</si>
  <si>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</si>
  <si>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</si>
  <si>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</si>
  <si>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</si>
  <si>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</si>
  <si>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</si>
  <si>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</si>
  <si>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</si>
  <si>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</si>
  <si>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</si>
  <si>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</si>
  <si>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</si>
  <si>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</si>
  <si>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</si>
  <si>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</si>
  <si>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</si>
  <si>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</si>
  <si>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</si>
  <si>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</si>
  <si>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</si>
  <si>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</si>
  <si>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</si>
  <si>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</si>
  <si>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</si>
  <si>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</si>
  <si>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</si>
  <si>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</si>
  <si>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</si>
  <si>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</si>
  <si>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</si>
  <si>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</si>
  <si>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</si>
  <si>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</si>
  <si>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</si>
  <si>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</si>
  <si>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</si>
  <si>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</si>
  <si>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</si>
  <si>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</si>
  <si>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</si>
  <si>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</si>
  <si>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</si>
  <si>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</si>
  <si>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</si>
  <si>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</si>
  <si>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</si>
  <si>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</si>
  <si>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</si>
  <si>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</si>
  <si>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</si>
  <si>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</si>
  <si>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</si>
  <si>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</si>
  <si>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</si>
  <si>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</si>
  <si>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</si>
  <si>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</si>
  <si>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</si>
  <si>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</si>
  <si>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</si>
  <si>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</si>
  <si>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</si>
  <si>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</si>
  <si>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</si>
  <si>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</si>
  <si>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</si>
  <si>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</si>
  <si>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</si>
  <si>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</si>
  <si>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</si>
  <si>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</si>
  <si>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</si>
  <si>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</si>
  <si>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</si>
  <si>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</si>
  <si>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</si>
  <si>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</si>
  <si>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</si>
  <si>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</si>
  <si>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</si>
  <si>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</si>
  <si>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</si>
  <si>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</si>
  <si>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</si>
  <si>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</si>
  <si>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</si>
  <si>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</si>
  <si>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</si>
  <si>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</si>
  <si>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</si>
  <si>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</si>
  <si>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</si>
  <si>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</si>
  <si>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</si>
  <si>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</si>
  <si>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</si>
  <si>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</si>
  <si>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</si>
  <si>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</si>
  <si>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</si>
  <si>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</si>
  <si>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</si>
  <si>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</si>
  <si>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</si>
  <si>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</si>
  <si>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</si>
  <si>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</si>
  <si>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</si>
  <si>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</si>
  <si>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</si>
  <si>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</si>
  <si>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</si>
  <si>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</si>
  <si>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</si>
  <si>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</si>
  <si>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</si>
  <si>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</si>
  <si>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</si>
  <si>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</si>
  <si>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</si>
  <si>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</si>
  <si>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</si>
  <si>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</si>
  <si>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</si>
  <si>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</si>
  <si>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</si>
  <si>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</si>
  <si>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</si>
  <si>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</si>
  <si>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</si>
  <si>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</si>
  <si>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</si>
  <si>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</si>
  <si>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</si>
  <si>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</si>
  <si>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</si>
  <si>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</si>
  <si>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</si>
  <si>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</si>
  <si>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</si>
  <si>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</si>
  <si>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</si>
  <si>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</si>
  <si>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</si>
  <si>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</si>
  <si>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</si>
  <si>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</si>
  <si>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</si>
  <si>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</si>
  <si>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</si>
  <si>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</si>
  <si>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</si>
  <si>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</si>
  <si>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</si>
  <si>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</si>
  <si>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</si>
  <si>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</si>
  <si>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</si>
  <si>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</si>
  <si>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</si>
  <si>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</si>
  <si>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</si>
  <si>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</si>
  <si>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</si>
  <si>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</si>
  <si>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</si>
  <si>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</si>
  <si>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</si>
  <si>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</si>
  <si>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</si>
  <si>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</si>
  <si>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</si>
  <si>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</si>
  <si>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</si>
  <si>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</si>
  <si>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</si>
  <si>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</si>
  <si>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</si>
  <si>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</si>
  <si>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</si>
  <si>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</si>
  <si>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</si>
  <si>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</si>
  <si>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</si>
  <si>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</si>
  <si>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</si>
  <si>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</si>
  <si>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</si>
  <si>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</si>
  <si>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</si>
  <si>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</si>
  <si>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</si>
  <si>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</si>
  <si>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</si>
  <si>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</si>
  <si>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</si>
  <si>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</si>
  <si>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</si>
  <si>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</si>
  <si>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</si>
  <si>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</si>
  <si>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</si>
  <si>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</si>
  <si>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</si>
  <si>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</si>
  <si>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</si>
  <si>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</si>
  <si>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</si>
  <si>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</si>
  <si>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</si>
  <si>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</si>
  <si>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</si>
  <si>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</si>
  <si>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</si>
  <si>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</si>
  <si>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</si>
  <si>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</si>
  <si>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</si>
  <si>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</si>
  <si>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</si>
  <si>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</si>
  <si>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</si>
  <si>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</si>
  <si>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</si>
  <si>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</si>
  <si>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</si>
  <si>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</si>
  <si>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</si>
  <si>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</si>
  <si>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</si>
  <si>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</si>
  <si>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</si>
  <si>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</si>
  <si>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</si>
  <si>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</si>
  <si>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</si>
  <si>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</si>
  <si>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</si>
  <si>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</si>
  <si>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</si>
  <si>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</si>
  <si>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</si>
  <si>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</si>
  <si>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</si>
  <si>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</si>
  <si>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</si>
  <si>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</si>
  <si>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</si>
  <si>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</si>
  <si>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</si>
  <si>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</si>
  <si>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</si>
  <si>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</si>
  <si>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</si>
  <si>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</si>
  <si>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</si>
  <si>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</si>
  <si>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</si>
  <si>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</si>
  <si>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</si>
  <si>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</si>
  <si>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</si>
  <si>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</si>
  <si>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</si>
  <si>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</si>
  <si>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</si>
  <si>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</si>
  <si>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</si>
  <si>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</si>
  <si>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</si>
  <si>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</si>
  <si>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</si>
  <si>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</si>
  <si>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</si>
  <si>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</si>
  <si>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</si>
  <si>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</si>
  <si>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</si>
  <si>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</si>
  <si>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</si>
  <si>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</si>
  <si>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</si>
  <si>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</si>
  <si>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</si>
  <si>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</si>
  <si>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</si>
  <si>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</si>
  <si>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</si>
  <si>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</si>
  <si>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</si>
  <si>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</si>
  <si>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</si>
  <si>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</si>
  <si>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</si>
  <si>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</si>
  <si>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</si>
  <si>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</si>
  <si>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</si>
  <si>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</si>
  <si>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</si>
  <si>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</si>
  <si>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</si>
  <si>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</si>
  <si>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</si>
  <si>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</si>
  <si>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</si>
  <si>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</si>
  <si>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</si>
  <si>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</si>
  <si>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</si>
  <si>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</si>
  <si>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</si>
  <si>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</si>
  <si>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</si>
  <si>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</si>
  <si>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</si>
  <si>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</si>
  <si>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</si>
  <si>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</si>
  <si>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</si>
  <si>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</si>
  <si>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</si>
  <si>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</si>
  <si>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</si>
  <si>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</si>
  <si>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</si>
  <si>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</si>
  <si>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</si>
  <si>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</si>
  <si>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</si>
  <si>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</si>
  <si>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</si>
  <si>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</si>
  <si>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</si>
  <si>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</si>
  <si>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</si>
  <si>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</si>
  <si>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</si>
  <si>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</si>
  <si>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</si>
  <si>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</si>
  <si>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</si>
  <si>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</si>
  <si>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</si>
  <si>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</si>
  <si>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</si>
  <si>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</si>
  <si>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</si>
  <si>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</si>
  <si>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</si>
  <si>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</si>
  <si>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</si>
  <si>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</si>
  <si>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</si>
  <si>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</si>
  <si>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</si>
  <si>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</si>
  <si>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</si>
  <si>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</si>
  <si>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</si>
  <si>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</si>
  <si>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</si>
  <si>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</si>
  <si>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</si>
  <si>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</si>
  <si>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</si>
  <si>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</si>
  <si>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</si>
  <si>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</si>
  <si>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</si>
  <si>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</si>
  <si>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</si>
  <si>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</si>
  <si>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</si>
  <si>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</si>
  <si>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</si>
  <si>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</si>
  <si>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</si>
  <si>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</si>
  <si>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</si>
  <si>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</si>
  <si>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</si>
  <si>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</si>
  <si>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</si>
  <si>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</si>
  <si>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</si>
  <si>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</si>
  <si>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</si>
  <si>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</si>
  <si>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</si>
  <si>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</si>
  <si>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</si>
  <si>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</si>
  <si>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</si>
  <si>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</si>
  <si>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</si>
  <si>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</si>
  <si>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</si>
  <si>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</si>
  <si>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</si>
  <si>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</si>
  <si>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</si>
  <si>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</si>
  <si>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</si>
  <si>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</si>
  <si>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</si>
  <si>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</si>
  <si>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</si>
  <si>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</si>
  <si>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</si>
  <si>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</si>
  <si>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</si>
  <si>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</si>
  <si>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</si>
  <si>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</si>
  <si>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</si>
  <si>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</si>
  <si>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</si>
  <si>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</si>
  <si>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</si>
  <si>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</si>
  <si>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</si>
  <si>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</si>
  <si>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</si>
  <si>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</si>
  <si>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</si>
  <si>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</si>
  <si>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</si>
  <si>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</si>
  <si>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</si>
  <si>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</si>
  <si>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</si>
  <si>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</si>
  <si>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</si>
  <si>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</si>
  <si>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</si>
  <si>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</si>
  <si>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</si>
  <si>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</si>
  <si>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</si>
  <si>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</si>
  <si>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</si>
  <si>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</si>
  <si>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</si>
  <si>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</si>
  <si>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</si>
  <si>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</si>
  <si>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</si>
  <si>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</si>
  <si>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</si>
  <si>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</si>
  <si>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</si>
  <si>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</si>
  <si>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</si>
  <si>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</si>
  <si>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</si>
  <si>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</si>
  <si>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</si>
  <si>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</si>
  <si>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</si>
  <si>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</si>
  <si>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</si>
  <si>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</si>
  <si>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</si>
  <si>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</si>
  <si>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</si>
  <si>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</si>
  <si>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</si>
  <si>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</si>
  <si>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</si>
  <si>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</si>
  <si>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</si>
  <si>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</si>
  <si>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</si>
  <si>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</si>
  <si>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</si>
  <si>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</si>
  <si>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</si>
  <si>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</si>
  <si>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</si>
  <si>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</si>
  <si>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</si>
  <si>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</si>
  <si>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</si>
  <si>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</si>
  <si>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</si>
  <si>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</si>
  <si>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</si>
  <si>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</si>
  <si>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</si>
  <si>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</si>
  <si>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</si>
  <si>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</si>
  <si>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</si>
  <si>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</si>
  <si>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</si>
  <si>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</si>
  <si>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</si>
  <si>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</si>
  <si>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</si>
  <si>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</si>
  <si>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</si>
  <si>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</si>
  <si>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</si>
  <si>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</si>
  <si>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</si>
  <si>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</si>
  <si>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</si>
  <si>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</si>
  <si>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</si>
  <si>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</si>
  <si>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</si>
  <si>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</si>
  <si>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</si>
  <si>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</si>
  <si>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</si>
  <si>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</si>
  <si>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</si>
  <si>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</si>
  <si>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</si>
  <si>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</si>
  <si>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</si>
  <si>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</si>
  <si>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</si>
  <si>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</si>
  <si>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</si>
  <si>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</si>
  <si>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</si>
  <si>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</si>
  <si>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</si>
  <si>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</si>
  <si>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</si>
  <si>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</si>
  <si>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</si>
  <si>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</si>
  <si>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</si>
  <si>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</si>
  <si>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</si>
  <si>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</si>
  <si>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</si>
  <si>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</si>
  <si>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</si>
  <si>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</si>
  <si>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</si>
  <si>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</si>
  <si>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</si>
  <si>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</si>
  <si>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</si>
  <si>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</si>
  <si>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</si>
  <si>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</si>
  <si>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</si>
  <si>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</si>
  <si>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</si>
  <si>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</si>
  <si>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</si>
  <si>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</si>
  <si>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</si>
  <si>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</si>
  <si>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</si>
  <si>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</si>
  <si>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</si>
  <si>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</si>
  <si>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</si>
  <si>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</si>
  <si>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</si>
  <si>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</si>
  <si>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</si>
  <si>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</si>
  <si>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</si>
  <si>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</si>
  <si>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</si>
  <si>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</si>
  <si>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</si>
  <si>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</si>
  <si>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</si>
  <si>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</si>
  <si>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</si>
  <si>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</si>
  <si>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</si>
  <si>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</si>
  <si>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</si>
  <si>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</si>
  <si>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</si>
  <si>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</si>
  <si>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</si>
  <si>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</si>
  <si>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</si>
  <si>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</si>
  <si>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</si>
  <si>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</si>
  <si>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</si>
  <si>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</si>
  <si>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</si>
  <si>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</si>
  <si>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</si>
  <si>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</si>
  <si>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</si>
  <si>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</si>
  <si>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</si>
  <si>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</si>
  <si>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</si>
  <si>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</si>
  <si>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</si>
  <si>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</si>
  <si>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</si>
  <si>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</si>
  <si>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</si>
  <si>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</si>
  <si>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</si>
  <si>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</si>
  <si>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</si>
  <si>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</si>
  <si>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</si>
  <si>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</si>
  <si>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</si>
  <si>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</si>
  <si>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</si>
  <si>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</si>
  <si>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</si>
  <si>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</si>
  <si>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</si>
  <si>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</si>
  <si>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</si>
  <si>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</si>
  <si>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</si>
  <si>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</si>
  <si>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</si>
  <si>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</si>
  <si>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</si>
  <si>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</si>
  <si>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</si>
  <si>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</si>
  <si>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</si>
  <si>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</si>
  <si>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</si>
  <si>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</si>
  <si>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</si>
  <si>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</si>
  <si>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</si>
  <si>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</si>
  <si>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</si>
  <si>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</si>
  <si>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</si>
  <si>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</si>
  <si>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</si>
  <si>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</si>
  <si>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</si>
  <si>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</si>
  <si>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</si>
  <si>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</si>
  <si>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</si>
  <si>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</si>
  <si>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</si>
  <si>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</si>
  <si>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</si>
  <si>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</si>
  <si>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</si>
  <si>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</si>
  <si>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</si>
  <si>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</si>
  <si>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</si>
  <si>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</si>
  <si>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</si>
  <si>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</si>
  <si>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</si>
  <si>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</si>
  <si>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</si>
  <si>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</si>
  <si>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</si>
  <si>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</si>
  <si>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</si>
  <si>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</si>
  <si>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</si>
  <si>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</si>
  <si>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</si>
  <si>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</si>
  <si>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</si>
  <si>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</si>
  <si>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</si>
  <si>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</si>
  <si>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</si>
  <si>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</si>
  <si>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</si>
  <si>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</si>
  <si>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</si>
  <si>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</si>
  <si>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</si>
  <si>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</si>
  <si>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</si>
  <si>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</si>
  <si>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</si>
  <si>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</si>
  <si>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</si>
  <si>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</si>
  <si>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</si>
  <si>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</si>
  <si>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</si>
  <si>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</si>
  <si>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</si>
  <si>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</si>
  <si>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</si>
  <si>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</si>
  <si>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</si>
  <si>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</si>
  <si>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</si>
  <si>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</si>
  <si>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</si>
  <si>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</si>
  <si>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</si>
  <si>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</si>
  <si>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</si>
  <si>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</si>
  <si>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</si>
  <si>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</si>
  <si>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</si>
  <si>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</si>
  <si>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</si>
  <si>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</si>
  <si>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</si>
  <si>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</si>
  <si>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</si>
  <si>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</si>
  <si>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</si>
  <si>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</si>
  <si>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</si>
  <si>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</si>
  <si>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</si>
  <si>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</si>
  <si>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</si>
  <si>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</si>
  <si>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</si>
  <si>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</si>
  <si>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</si>
  <si>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</si>
  <si>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</si>
  <si>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</si>
  <si>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</si>
  <si>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</si>
  <si>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</si>
  <si>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</si>
  <si>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</si>
  <si>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</si>
  <si>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</si>
  <si>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</si>
  <si>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</si>
  <si>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</si>
  <si>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</si>
  <si>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</si>
  <si>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</si>
  <si>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</si>
  <si>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</si>
  <si>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</si>
  <si>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</si>
  <si>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</si>
  <si>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</si>
  <si>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</si>
  <si>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</si>
  <si>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</si>
  <si>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</si>
  <si>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</si>
  <si>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</si>
  <si>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</si>
  <si>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</si>
  <si>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</si>
  <si>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</si>
  <si>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</si>
  <si>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</si>
  <si>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</si>
  <si>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</si>
  <si>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</si>
  <si>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</si>
  <si>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</si>
  <si>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</si>
  <si>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</si>
  <si>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</si>
  <si>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</si>
  <si>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</si>
  <si>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</si>
  <si>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</si>
  <si>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</si>
  <si>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</si>
  <si>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</si>
  <si>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</si>
  <si>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</si>
  <si>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</si>
  <si>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</si>
  <si>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</si>
  <si>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</si>
  <si>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</si>
  <si>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</si>
  <si>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</si>
  <si>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</si>
  <si>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</si>
  <si>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</si>
  <si>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</si>
  <si>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</si>
  <si>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</si>
  <si>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</si>
  <si>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</si>
  <si>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</si>
  <si>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</si>
  <si>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</si>
  <si>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</si>
  <si>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</si>
  <si>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</si>
  <si>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</si>
  <si>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</si>
  <si>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</si>
  <si>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</si>
  <si>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</si>
  <si>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</si>
  <si>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</si>
  <si>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</si>
  <si>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</si>
  <si>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</si>
  <si>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</si>
  <si>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</si>
  <si>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</si>
  <si>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</si>
  <si>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</si>
  <si>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</si>
  <si>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</si>
  <si>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</si>
  <si>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</si>
  <si>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</si>
  <si>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</si>
  <si>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</si>
  <si>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</si>
  <si>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</si>
  <si>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</si>
  <si>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</si>
  <si>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</si>
  <si>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</si>
  <si>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</si>
  <si>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</si>
  <si>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</si>
  <si>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</si>
  <si>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</si>
  <si>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</si>
  <si>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</si>
  <si>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</si>
  <si>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</si>
  <si>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</si>
  <si>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</si>
  <si>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</si>
  <si>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</si>
  <si>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</si>
  <si>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</si>
  <si>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</si>
  <si>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</si>
  <si>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</si>
  <si>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</si>
  <si>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</si>
  <si>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</si>
  <si>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</si>
  <si>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</si>
  <si>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</si>
  <si>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</si>
  <si>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</si>
  <si>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</si>
  <si>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</si>
  <si>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</si>
  <si>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</si>
  <si>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</si>
  <si>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</si>
  <si>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</si>
  <si>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</si>
  <si>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</si>
  <si>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</si>
  <si>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</si>
  <si>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</si>
  <si>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</si>
  <si>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</si>
  <si>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</si>
  <si>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</si>
  <si>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</si>
  <si>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</si>
  <si>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</si>
  <si>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</si>
  <si>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</si>
  <si>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</si>
  <si>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</si>
  <si>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</si>
  <si>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</si>
  <si>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</si>
  <si>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</si>
  <si>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</si>
  <si>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</si>
  <si>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</si>
  <si>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</si>
  <si>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</si>
  <si>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</si>
  <si>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</si>
  <si>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</si>
  <si>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</si>
  <si>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</si>
  <si>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</si>
  <si>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</si>
  <si>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</si>
  <si>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</si>
  <si>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</si>
  <si>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</si>
  <si>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</si>
  <si>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</si>
  <si>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</si>
  <si>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</si>
  <si>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</si>
  <si>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</si>
  <si>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</si>
  <si>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</si>
  <si>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</si>
  <si>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</si>
  <si>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</si>
  <si>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</si>
  <si>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</si>
  <si>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</si>
  <si>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</si>
  <si>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</si>
  <si>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</si>
  <si>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</si>
  <si>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</si>
  <si>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</si>
  <si>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</si>
  <si>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</si>
  <si>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</si>
  <si>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</si>
  <si>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</si>
  <si>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</si>
  <si>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</si>
  <si>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</si>
  <si>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</si>
  <si>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</si>
  <si>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</si>
  <si>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</si>
  <si>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</si>
  <si>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</si>
  <si>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</si>
  <si>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</si>
  <si>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</si>
  <si>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</si>
  <si>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</si>
  <si>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</si>
  <si>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</si>
  <si>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</si>
  <si>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</si>
  <si>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</si>
  <si>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</si>
  <si>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</si>
  <si>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</si>
  <si>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</si>
  <si>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</si>
  <si>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</si>
  <si>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</si>
  <si>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</si>
  <si>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</si>
  <si>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</si>
  <si>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</si>
  <si>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</si>
  <si>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</si>
  <si>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</si>
  <si>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</si>
  <si>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</si>
  <si>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</si>
  <si>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</si>
  <si>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</si>
  <si>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</si>
  <si>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</si>
  <si>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</si>
  <si>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</si>
  <si>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</si>
  <si>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</si>
  <si>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</si>
  <si>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</si>
  <si>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</si>
  <si>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</si>
  <si>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</si>
  <si>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</si>
  <si>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</si>
  <si>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</si>
  <si>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</si>
  <si>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</si>
  <si>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</si>
  <si>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</si>
  <si>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</si>
  <si>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</si>
  <si>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</si>
  <si>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</si>
  <si>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</si>
  <si>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</si>
  <si>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</si>
  <si>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</si>
  <si>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</si>
  <si>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</si>
  <si>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</si>
  <si>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</si>
  <si>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</si>
  <si>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</si>
  <si>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</si>
  <si>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</si>
  <si>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</si>
  <si>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</si>
  <si>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</si>
  <si>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</si>
  <si>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</si>
  <si>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</si>
  <si>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</si>
  <si>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</si>
  <si>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</si>
  <si>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</si>
  <si>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</si>
  <si>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</si>
  <si>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</si>
  <si>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</si>
  <si>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</si>
  <si>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</si>
  <si>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</si>
  <si>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</si>
  <si>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</si>
  <si>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</si>
  <si>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</si>
  <si>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</si>
  <si>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</si>
  <si>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</si>
  <si>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</si>
  <si>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</si>
  <si>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</si>
  <si>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</si>
  <si>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</si>
  <si>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</si>
  <si>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</si>
  <si>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</si>
  <si>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</si>
  <si>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</si>
  <si>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</si>
  <si>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</si>
  <si>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</si>
  <si>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</si>
  <si>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</si>
  <si>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</si>
  <si>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</si>
  <si>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</si>
  <si>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</si>
  <si>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</si>
  <si>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</si>
  <si>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</si>
  <si>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</si>
  <si>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</si>
  <si>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</si>
  <si>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</si>
  <si>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</si>
  <si>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</si>
  <si>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</si>
  <si>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</si>
  <si>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</si>
  <si>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</si>
  <si>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</si>
  <si>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</si>
  <si>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</si>
  <si>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</si>
  <si>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</si>
  <si>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</si>
  <si>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</si>
  <si>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</si>
  <si>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</si>
  <si>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</si>
  <si>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</si>
  <si>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</si>
  <si>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</si>
  <si>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</si>
  <si>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</si>
  <si>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</si>
  <si>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</si>
  <si>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</si>
  <si>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</si>
  <si>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</si>
  <si>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</si>
  <si>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</si>
  <si>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</si>
  <si>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</si>
  <si>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</si>
  <si>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</si>
  <si>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</si>
  <si>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</si>
  <si>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</si>
  <si>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</si>
  <si>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</si>
  <si>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</si>
  <si>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</si>
  <si>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</si>
  <si>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</si>
  <si>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</si>
  <si>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</si>
  <si>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</si>
  <si>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</si>
  <si>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</si>
  <si>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</si>
  <si>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</si>
  <si>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</si>
  <si>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</si>
  <si>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</si>
  <si>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</si>
  <si>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</si>
  <si>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</si>
  <si>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</si>
  <si>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</si>
  <si>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</si>
  <si>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</si>
  <si>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</si>
  <si>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</si>
  <si>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</si>
  <si>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</si>
  <si>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</si>
  <si>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</si>
  <si>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</si>
  <si>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</si>
  <si>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</si>
  <si>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</si>
  <si>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</si>
  <si>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</si>
  <si>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</si>
  <si>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</si>
  <si>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</si>
  <si>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</si>
  <si>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</si>
  <si>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</si>
  <si>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</si>
  <si>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</si>
  <si>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</si>
  <si>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</si>
  <si>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</si>
  <si>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</si>
  <si>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</si>
  <si>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</si>
  <si>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</si>
  <si>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</si>
  <si>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</si>
  <si>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</si>
  <si>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</si>
  <si>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</si>
  <si>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</si>
  <si>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</si>
  <si>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</si>
  <si>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</si>
  <si>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</si>
  <si>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</si>
  <si>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</si>
  <si>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</si>
  <si>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</si>
  <si>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</si>
  <si>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</si>
  <si>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</si>
  <si>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</si>
  <si>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</si>
  <si>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</si>
  <si>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</si>
  <si>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</si>
  <si>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</si>
  <si>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</si>
  <si>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</si>
  <si>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</si>
  <si>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</si>
  <si>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</si>
  <si>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</si>
  <si>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</si>
  <si>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</si>
  <si>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</si>
  <si>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</si>
  <si>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</si>
  <si>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</si>
  <si>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</si>
  <si>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</si>
  <si>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</si>
  <si>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</si>
  <si>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</si>
  <si>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</si>
  <si>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</si>
  <si>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</si>
  <si>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</si>
  <si>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</si>
  <si>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</si>
  <si>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</si>
  <si>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</si>
  <si>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</si>
  <si>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</si>
  <si>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</si>
  <si>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</si>
  <si>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</si>
  <si>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</si>
  <si>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</si>
  <si>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</si>
  <si>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</si>
  <si>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</si>
  <si>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</si>
  <si>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</si>
  <si>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</si>
  <si>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</si>
  <si>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</si>
  <si>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</si>
  <si>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</si>
  <si>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</si>
  <si>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</si>
  <si>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</si>
  <si>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</si>
  <si>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</si>
  <si>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</si>
  <si>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</si>
  <si>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</si>
  <si>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</si>
  <si>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</si>
  <si>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</si>
  <si>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</si>
  <si>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</si>
  <si>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</si>
  <si>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</si>
  <si>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</si>
  <si>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</si>
  <si>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</si>
  <si>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</si>
  <si>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</si>
  <si>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</si>
  <si>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</si>
  <si>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</si>
  <si>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</si>
  <si>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</si>
  <si>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</si>
  <si>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</si>
  <si>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</si>
  <si>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</si>
  <si>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</si>
  <si>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</si>
  <si>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</si>
  <si>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</si>
  <si>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</si>
  <si>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</si>
  <si>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</si>
  <si>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</si>
  <si>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</si>
  <si>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</si>
  <si>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</si>
  <si>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</si>
  <si>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</si>
  <si>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</si>
  <si>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</si>
  <si>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</si>
  <si>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</si>
  <si>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</si>
  <si>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</si>
  <si>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</si>
  <si>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</si>
  <si>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</si>
  <si>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</si>
  <si>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</si>
  <si>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</si>
  <si>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</si>
  <si>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</si>
  <si>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</si>
  <si>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</si>
  <si>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</si>
  <si>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</si>
  <si>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</si>
  <si>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</si>
  <si>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</si>
  <si>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</si>
  <si>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</si>
  <si>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</si>
  <si>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</si>
  <si>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</si>
  <si>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</si>
  <si>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</si>
  <si>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</si>
  <si>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</si>
  <si>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</si>
  <si>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</si>
  <si>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</si>
  <si>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</si>
  <si>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</si>
  <si>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</si>
  <si>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</si>
  <si>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</si>
  <si>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</si>
  <si>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</si>
  <si>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</si>
  <si>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</si>
  <si>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</si>
  <si>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</si>
  <si>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</si>
  <si>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</si>
  <si>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</si>
  <si>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</si>
  <si>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</si>
  <si>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</si>
  <si>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</si>
  <si>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</si>
  <si>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</si>
  <si>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</si>
  <si>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</si>
  <si>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</si>
  <si>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</si>
  <si>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</si>
  <si>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</si>
  <si>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</si>
  <si>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</si>
  <si>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</si>
  <si>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</si>
  <si>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</si>
  <si>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</si>
  <si>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</si>
  <si>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</si>
  <si>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</si>
  <si>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</si>
  <si>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</si>
  <si>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</si>
  <si>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</si>
  <si>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</si>
  <si>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</si>
  <si>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</si>
  <si>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</si>
  <si>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</si>
  <si>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</si>
  <si>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</si>
  <si>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</si>
  <si>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</si>
  <si>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</si>
  <si>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</si>
  <si>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</si>
  <si>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</si>
  <si>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</si>
  <si>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</si>
  <si>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</si>
  <si>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</si>
  <si>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</si>
  <si>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</si>
  <si>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</si>
  <si>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</si>
  <si>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</si>
  <si>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</si>
  <si>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</si>
  <si>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</si>
  <si>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</si>
  <si>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</si>
  <si>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</si>
  <si>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</si>
  <si>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</si>
  <si>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</si>
  <si>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</si>
  <si>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</si>
  <si>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</si>
  <si>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</si>
  <si>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</si>
  <si>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</si>
  <si>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</si>
  <si>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</si>
  <si>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</si>
  <si>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</si>
  <si>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</si>
  <si>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</si>
  <si>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</si>
  <si>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</si>
  <si>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</si>
  <si>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</si>
  <si>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</si>
  <si>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</si>
  <si>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</si>
  <si>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</si>
  <si>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</si>
  <si>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</si>
  <si>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</si>
  <si>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</si>
  <si>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</si>
  <si>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</si>
  <si>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</si>
  <si>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</si>
  <si>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</si>
  <si>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</si>
  <si>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</si>
  <si>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</si>
  <si>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</si>
  <si>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</si>
  <si>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</si>
  <si>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</si>
  <si>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</si>
  <si>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</si>
  <si>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</si>
  <si>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</si>
  <si>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</si>
  <si>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</si>
  <si>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</si>
  <si>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</si>
  <si>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</si>
  <si>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</si>
  <si>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</si>
  <si>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</si>
  <si>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</si>
  <si>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</si>
  <si>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</si>
  <si>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</si>
  <si>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</si>
  <si>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</si>
  <si>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</si>
  <si>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</si>
  <si>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</si>
  <si>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</si>
  <si>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</si>
  <si>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</si>
  <si>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</si>
  <si>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</si>
  <si>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</si>
  <si>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</si>
  <si>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</si>
  <si>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</si>
  <si>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</si>
  <si>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</si>
  <si>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</si>
  <si>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</si>
  <si>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</si>
  <si>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</si>
  <si>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</si>
  <si>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</si>
  <si>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</si>
  <si>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</si>
  <si>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</si>
  <si>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</si>
  <si>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</si>
  <si>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</si>
  <si>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</si>
  <si>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</si>
  <si>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</si>
  <si>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</si>
  <si>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</si>
  <si>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</si>
  <si>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</si>
  <si>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</si>
  <si>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</si>
  <si>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</si>
  <si>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</si>
  <si>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</si>
  <si>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</si>
  <si>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</si>
  <si>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</si>
  <si>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</si>
  <si>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</si>
  <si>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</si>
  <si>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</si>
  <si>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</si>
  <si>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</si>
  <si>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</si>
  <si>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</si>
  <si>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</si>
  <si>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</si>
  <si>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</si>
  <si>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</si>
  <si>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</si>
  <si>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</si>
  <si>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</si>
  <si>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</si>
  <si>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</si>
  <si>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</si>
  <si>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</si>
  <si>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</si>
  <si>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</si>
  <si>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</si>
  <si>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</si>
  <si>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</si>
  <si>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</si>
  <si>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</si>
  <si>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</si>
  <si>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</si>
  <si>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</si>
  <si>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</si>
  <si>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</si>
  <si>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</si>
  <si>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</si>
  <si>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</si>
  <si>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</si>
  <si>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</si>
  <si>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</si>
  <si>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</si>
  <si>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</si>
  <si>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</si>
  <si>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</si>
  <si>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</si>
  <si>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</si>
  <si>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</si>
  <si>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</si>
  <si>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</si>
  <si>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</si>
  <si>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</si>
  <si>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</si>
  <si>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</si>
  <si>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</si>
  <si>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</si>
  <si>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</si>
  <si>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</si>
  <si>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</si>
  <si>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</si>
  <si>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</si>
  <si>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</si>
  <si>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</si>
  <si>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</si>
  <si>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</si>
  <si>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</si>
  <si>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</si>
  <si>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</si>
  <si>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</si>
  <si>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</si>
  <si>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</si>
  <si>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</si>
  <si>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</si>
  <si>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</si>
  <si>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</si>
  <si>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</si>
  <si>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</si>
  <si>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</si>
  <si>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</si>
  <si>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</si>
  <si>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</si>
  <si>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</si>
  <si>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</si>
  <si>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</si>
  <si>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</si>
  <si>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</si>
  <si>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</si>
  <si>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</si>
  <si>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</si>
  <si>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</si>
  <si>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</si>
  <si>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</si>
  <si>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</si>
  <si>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</si>
  <si>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</si>
  <si>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</si>
  <si>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</si>
  <si>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</si>
  <si>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</si>
  <si>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</si>
  <si>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</si>
  <si>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</si>
  <si>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</si>
  <si>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</si>
  <si>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</si>
  <si>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</si>
  <si>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</si>
  <si>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</si>
  <si>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</si>
  <si>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</si>
  <si>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</si>
  <si>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</si>
  <si>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</si>
  <si>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</si>
  <si>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</si>
  <si>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</si>
  <si>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</si>
  <si>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</si>
  <si>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</si>
  <si>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</si>
  <si>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</si>
  <si>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</si>
  <si>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</si>
  <si>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</si>
  <si>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</si>
  <si>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</si>
  <si>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</si>
  <si>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</si>
  <si>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</si>
  <si>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</si>
  <si>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</si>
  <si>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</si>
  <si>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</si>
  <si>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</si>
  <si>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</si>
  <si>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</si>
  <si>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</si>
  <si>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</si>
  <si>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</si>
  <si>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</si>
  <si>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</si>
  <si>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</si>
  <si>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</si>
  <si>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</si>
  <si>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</si>
  <si>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</si>
  <si>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</si>
  <si>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</si>
  <si>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</si>
  <si>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</si>
  <si>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</si>
  <si>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</si>
  <si>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</si>
  <si>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</si>
  <si>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</si>
  <si>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</si>
  <si>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</si>
  <si>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</si>
  <si>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</si>
  <si>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</si>
  <si>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</si>
  <si>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</si>
  <si>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</si>
  <si>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</si>
  <si>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</si>
  <si>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</si>
  <si>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</si>
  <si>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</si>
  <si>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</si>
  <si>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</si>
  <si>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</si>
  <si>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</si>
  <si>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</si>
  <si>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</si>
  <si>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</si>
  <si>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</si>
  <si>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</si>
  <si>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</si>
  <si>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</si>
  <si>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</si>
  <si>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</si>
  <si>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</si>
  <si>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</si>
  <si>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</si>
  <si>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</si>
  <si>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</si>
  <si>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</si>
  <si>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</si>
  <si>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</si>
  <si>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</si>
  <si>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</si>
  <si>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</si>
  <si>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</si>
  <si>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</si>
  <si>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</si>
  <si>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</si>
  <si>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</si>
  <si>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</si>
  <si>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</si>
  <si>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</si>
  <si>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</si>
  <si>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</si>
  <si>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</si>
  <si>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</si>
  <si>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</si>
  <si>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</si>
  <si>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</si>
  <si>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</si>
  <si>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</si>
  <si>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</si>
  <si>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</si>
  <si>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</si>
  <si>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</si>
  <si>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</si>
  <si>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</si>
  <si>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</si>
  <si>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</si>
  <si>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</si>
  <si>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</si>
  <si>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</si>
  <si>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</si>
  <si>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</si>
  <si>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</si>
  <si>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</si>
  <si>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</si>
  <si>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</si>
  <si>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</si>
  <si>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</si>
  <si>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</si>
  <si>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</si>
  <si>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</si>
  <si>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</si>
  <si>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</si>
  <si>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</si>
  <si>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</si>
  <si>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</si>
  <si>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</si>
  <si>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</si>
  <si>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</si>
  <si>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</si>
  <si>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</si>
  <si>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</si>
  <si>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</si>
  <si>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</si>
  <si>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</si>
  <si>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</si>
  <si>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</si>
  <si>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</si>
  <si>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</si>
  <si>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</si>
  <si>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</si>
  <si>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</si>
  <si>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</si>
  <si>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</si>
  <si>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</si>
  <si>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</si>
  <si>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</si>
  <si>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</si>
  <si>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</si>
  <si>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</si>
  <si>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</si>
  <si>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</si>
  <si>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</si>
  <si>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</si>
  <si>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</si>
  <si>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</si>
  <si>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</si>
  <si>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</si>
  <si>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</si>
  <si>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</si>
  <si>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</si>
  <si>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</si>
  <si>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</si>
  <si>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</si>
  <si>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</si>
  <si>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</si>
  <si>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</si>
  <si>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</si>
  <si>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</si>
  <si>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</si>
  <si>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</si>
  <si>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</si>
  <si>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</si>
  <si>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</si>
  <si>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</si>
  <si>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</si>
  <si>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</si>
  <si>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</si>
  <si>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</si>
  <si>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</si>
  <si>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</si>
  <si>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</si>
  <si>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</si>
  <si>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</si>
  <si>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</si>
  <si>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</si>
  <si>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</si>
  <si>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</si>
  <si>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</si>
  <si>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</si>
  <si>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</si>
  <si>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</si>
  <si>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</si>
  <si>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</si>
  <si>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</si>
  <si>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</si>
  <si>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</si>
  <si>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</si>
  <si>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</si>
  <si>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</si>
  <si>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</si>
  <si>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</si>
  <si>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</si>
  <si>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</si>
  <si>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</si>
  <si>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</si>
  <si>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</si>
  <si>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</si>
  <si>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</si>
  <si>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</si>
  <si>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</si>
  <si>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</si>
  <si>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</si>
  <si>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</si>
  <si>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</si>
  <si>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</si>
  <si>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</si>
  <si>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</si>
  <si>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</si>
  <si>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</si>
  <si>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</si>
  <si>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</si>
  <si>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</si>
  <si>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</si>
  <si>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</si>
  <si>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</si>
  <si>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</si>
  <si>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</si>
  <si>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</si>
  <si>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</si>
  <si>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</si>
  <si>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</si>
  <si>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</si>
  <si>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</si>
  <si>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</si>
  <si>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</si>
  <si>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</si>
  <si>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</si>
  <si>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</si>
  <si>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</si>
  <si>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</si>
  <si>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</si>
  <si>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</si>
  <si>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</si>
  <si>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</si>
  <si>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</si>
  <si>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</si>
  <si>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</si>
  <si>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</si>
  <si>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</si>
  <si>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</si>
  <si>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</si>
  <si>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</si>
  <si>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</si>
  <si>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</si>
  <si>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</si>
  <si>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</si>
  <si>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</si>
  <si>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</si>
  <si>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</si>
  <si>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</si>
  <si>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</si>
  <si>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</si>
  <si>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</si>
  <si>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</si>
  <si>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</si>
  <si>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</si>
  <si>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</si>
  <si>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</si>
  <si>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</si>
  <si>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</si>
  <si>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</si>
  <si>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</si>
  <si>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</si>
  <si>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</si>
  <si>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</si>
  <si>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</si>
  <si>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</si>
  <si>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</si>
  <si>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</si>
  <si>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</si>
  <si>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</si>
  <si>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</si>
  <si>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</si>
  <si>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</si>
  <si>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</si>
  <si>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</si>
  <si>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</si>
  <si>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</si>
  <si>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</si>
  <si>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</si>
  <si>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</si>
  <si>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</si>
  <si>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</si>
  <si>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</si>
  <si>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</si>
  <si>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</si>
  <si>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</si>
  <si>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</si>
  <si>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</si>
  <si>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</si>
  <si>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</si>
  <si>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</si>
  <si>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</si>
  <si>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</si>
  <si>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</si>
  <si>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</si>
  <si>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</si>
  <si>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</si>
  <si>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</si>
  <si>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</si>
  <si>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</si>
  <si>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</si>
  <si>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</si>
  <si>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</si>
  <si>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</si>
  <si>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</si>
  <si>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</si>
  <si>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</si>
  <si>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</si>
  <si>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</si>
  <si>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</si>
  <si>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</si>
  <si>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</si>
  <si>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</si>
  <si>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</si>
  <si>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</si>
  <si>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</si>
  <si>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</si>
  <si>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</si>
  <si>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</si>
  <si>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</si>
  <si>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</si>
  <si>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</si>
  <si>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</si>
  <si>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</si>
  <si>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</si>
  <si>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</si>
  <si>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</si>
  <si>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</si>
  <si>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</si>
  <si>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</si>
  <si>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</si>
  <si>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</si>
  <si>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</si>
  <si>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</si>
  <si>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</si>
  <si>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</si>
  <si>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</si>
  <si>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</si>
  <si>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</si>
  <si>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</si>
  <si>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</si>
  <si>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</si>
  <si>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</si>
  <si>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</si>
  <si>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</si>
  <si>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</si>
  <si>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</si>
  <si>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</si>
  <si>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</si>
  <si>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</si>
  <si>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</si>
  <si>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</si>
  <si>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</si>
  <si>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</si>
  <si>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</si>
  <si>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</si>
  <si>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</si>
  <si>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</si>
  <si>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</si>
  <si>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</si>
  <si>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</si>
  <si>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</si>
  <si>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</si>
  <si>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</si>
  <si>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</si>
  <si>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</si>
  <si>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</si>
  <si>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</si>
  <si>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</si>
  <si>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</si>
  <si>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</si>
  <si>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</si>
  <si>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</si>
  <si>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</si>
  <si>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</si>
  <si>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</si>
  <si>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</si>
  <si>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</si>
  <si>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</si>
  <si>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</si>
  <si>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</si>
  <si>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</si>
  <si>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</si>
  <si>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</si>
  <si>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</si>
  <si>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</si>
  <si>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</si>
  <si>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</si>
  <si>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</si>
  <si>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</si>
  <si>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</si>
  <si>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</si>
  <si>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</si>
  <si>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</si>
  <si>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</si>
  <si>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</si>
  <si>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</si>
  <si>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</si>
  <si>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</si>
  <si>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</si>
  <si>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</si>
  <si>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</si>
  <si>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</si>
  <si>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</si>
  <si>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</si>
  <si>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</si>
  <si>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</si>
  <si>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</si>
  <si>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</si>
  <si>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</si>
  <si>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</si>
  <si>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</si>
  <si>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</si>
  <si>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</si>
  <si>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</si>
  <si>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</si>
  <si>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</si>
  <si>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</si>
  <si>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</si>
  <si>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</si>
  <si>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</si>
  <si>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</si>
  <si>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</si>
  <si>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</si>
  <si>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</si>
  <si>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</si>
  <si>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</si>
  <si>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</si>
  <si>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</si>
  <si>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</si>
  <si>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</si>
  <si>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</si>
  <si>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</si>
  <si>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</si>
  <si>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</si>
  <si>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</si>
  <si>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</si>
  <si>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</si>
  <si>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</si>
  <si>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</si>
  <si>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</si>
  <si>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</si>
  <si>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</si>
  <si>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</si>
  <si>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</si>
  <si>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</si>
  <si>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</si>
  <si>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</si>
  <si>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</si>
  <si>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</si>
  <si>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</si>
  <si>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</si>
  <si>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</si>
  <si>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</si>
  <si>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</si>
  <si>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</si>
  <si>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</si>
  <si>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</si>
  <si>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</si>
  <si>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</si>
  <si>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</si>
  <si>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</si>
  <si>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</si>
  <si>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</si>
  <si>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</si>
  <si>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</si>
  <si>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</si>
  <si>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</si>
  <si>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</si>
  <si>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</si>
  <si>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</si>
  <si>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</si>
  <si>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</si>
  <si>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</si>
  <si>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</si>
  <si>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</si>
  <si>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</si>
  <si>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</si>
  <si>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</si>
  <si>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</si>
  <si>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</si>
  <si>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</si>
  <si>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</si>
  <si>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</si>
  <si>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</si>
  <si>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</si>
  <si>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</si>
  <si>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</si>
  <si>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</si>
  <si>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</si>
  <si>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</si>
  <si>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</si>
  <si>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</si>
  <si>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</si>
  <si>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</si>
  <si>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</si>
  <si>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</si>
  <si>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</si>
  <si>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</si>
  <si>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</si>
  <si>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</si>
  <si>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</si>
  <si>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</si>
  <si>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</si>
  <si>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</si>
  <si>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</si>
  <si>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</si>
  <si>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</si>
  <si>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</si>
  <si>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</si>
  <si>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</si>
  <si>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</si>
  <si>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</si>
  <si>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</si>
  <si>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</si>
  <si>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</si>
  <si>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</si>
  <si>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</si>
  <si>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</si>
  <si>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</si>
  <si>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</si>
  <si>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</si>
  <si>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</si>
  <si>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</si>
  <si>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</si>
  <si>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</si>
  <si>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</si>
  <si>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</si>
  <si>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</si>
  <si>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</si>
  <si>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</si>
  <si>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</si>
  <si>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</si>
  <si>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</si>
  <si>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</si>
  <si>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</si>
  <si>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</si>
  <si>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</si>
  <si>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</si>
  <si>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</si>
  <si>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</si>
  <si>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</si>
  <si>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</si>
  <si>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</si>
  <si>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</si>
  <si>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</si>
  <si>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</si>
  <si>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</si>
  <si>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</si>
  <si>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</si>
  <si>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</si>
  <si>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</si>
  <si>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</si>
  <si>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</si>
  <si>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</si>
  <si>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</si>
  <si>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</si>
  <si>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</si>
  <si>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</si>
  <si>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</si>
  <si>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</si>
  <si>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</si>
  <si>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</si>
  <si>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</si>
  <si>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</si>
  <si>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</si>
  <si>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</si>
  <si>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</si>
  <si>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</si>
  <si>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</si>
  <si>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</si>
  <si>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</si>
  <si>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</si>
  <si>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</si>
  <si>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</si>
  <si>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</si>
  <si>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</si>
  <si>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</si>
  <si>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</si>
  <si>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</si>
  <si>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</si>
  <si>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</si>
  <si>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</si>
  <si>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</si>
  <si>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</si>
  <si>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</si>
  <si>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</si>
  <si>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</si>
  <si>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</si>
  <si>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</si>
  <si>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</si>
  <si>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</si>
  <si>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</si>
  <si>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</si>
  <si>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</si>
  <si>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</si>
  <si>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</si>
  <si>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</si>
  <si>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</si>
  <si>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</si>
  <si>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</si>
  <si>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</si>
  <si>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</si>
  <si>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</si>
  <si>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</si>
  <si>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</si>
  <si>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</si>
  <si>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</si>
  <si>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</si>
  <si>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</si>
  <si>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</si>
  <si>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</si>
  <si>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</si>
  <si>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</si>
  <si>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</si>
  <si>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</si>
  <si>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</si>
  <si>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</si>
  <si>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</si>
  <si>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</si>
  <si>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</si>
  <si>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</si>
  <si>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</si>
  <si>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</si>
  <si>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</si>
  <si>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</si>
  <si>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</si>
  <si>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</si>
  <si>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</si>
  <si>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</si>
  <si>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</si>
  <si>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</si>
  <si>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</si>
  <si>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</si>
  <si>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</si>
  <si>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</si>
  <si>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</si>
  <si>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</si>
  <si>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</si>
  <si>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</si>
  <si>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</si>
  <si>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</si>
  <si>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</si>
  <si>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</si>
  <si>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</si>
  <si>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</si>
  <si>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</si>
  <si>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</si>
  <si>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</si>
  <si>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</si>
  <si>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</si>
  <si>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</si>
  <si>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</si>
  <si>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</si>
  <si>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</si>
  <si>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</si>
  <si>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</si>
  <si>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</si>
  <si>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</si>
  <si>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</si>
  <si>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</si>
  <si>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</si>
  <si>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</si>
  <si>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</si>
  <si>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</si>
  <si>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</si>
  <si>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</si>
  <si>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</si>
  <si>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</si>
  <si>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</si>
  <si>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</si>
  <si>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</si>
  <si>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</si>
  <si>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</si>
  <si>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</si>
  <si>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</si>
  <si>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</si>
  <si>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</si>
  <si>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</si>
  <si>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</si>
  <si>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</si>
  <si>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</si>
  <si>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</si>
  <si>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</si>
  <si>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</si>
  <si>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</si>
  <si>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</si>
  <si>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</si>
  <si>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</si>
  <si>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</si>
  <si>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</si>
  <si>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</si>
  <si>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</si>
  <si>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</si>
  <si>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</si>
  <si>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</si>
  <si>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</si>
  <si>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</si>
  <si>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</si>
  <si>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</si>
  <si>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</si>
  <si>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</si>
  <si>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</si>
  <si>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</si>
  <si>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</si>
  <si>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</si>
  <si>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</si>
  <si>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</si>
  <si>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</si>
  <si>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</si>
  <si>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</si>
  <si>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</si>
  <si>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</si>
  <si>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</si>
  <si>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</si>
  <si>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</si>
  <si>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</si>
  <si>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</si>
  <si>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</si>
  <si>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</si>
  <si>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</si>
  <si>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</si>
  <si>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</si>
  <si>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</si>
  <si>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</si>
  <si>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</si>
  <si>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</si>
  <si>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</si>
  <si>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</si>
  <si>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</si>
  <si>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</si>
  <si>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</si>
  <si>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</si>
  <si>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</si>
  <si>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</si>
  <si>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</si>
  <si>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</si>
  <si>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</si>
  <si>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</si>
  <si>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</si>
  <si>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</si>
  <si>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</si>
  <si>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</si>
  <si>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</si>
  <si>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</si>
  <si>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</si>
  <si>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</si>
  <si>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</si>
  <si>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</si>
  <si>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</si>
  <si>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</si>
  <si>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</si>
  <si>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</si>
  <si>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</si>
  <si>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</si>
  <si>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</si>
  <si>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</si>
  <si>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</si>
  <si>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</si>
  <si>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</si>
  <si>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</si>
  <si>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</si>
  <si>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</si>
  <si>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</si>
  <si>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</si>
  <si>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</si>
  <si>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</si>
  <si>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</si>
  <si>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</si>
  <si>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</si>
  <si>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</si>
  <si>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</si>
  <si>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</si>
  <si>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</si>
  <si>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</si>
  <si>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</si>
  <si>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</si>
  <si>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</si>
  <si>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</si>
  <si>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</si>
  <si>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</si>
  <si>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</si>
  <si>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</si>
  <si>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</si>
  <si>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</si>
  <si>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</si>
  <si>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</si>
  <si>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</si>
  <si>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</si>
  <si>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</si>
  <si>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</si>
  <si>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</si>
  <si>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</si>
  <si>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</si>
  <si>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</si>
  <si>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</si>
  <si>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</si>
  <si>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</si>
  <si>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</si>
  <si>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</si>
  <si>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</si>
  <si>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</si>
  <si>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</si>
  <si>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</si>
  <si>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</si>
  <si>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</si>
  <si>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</si>
  <si>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</si>
  <si>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</si>
  <si>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</si>
  <si>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</si>
  <si>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</si>
  <si>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</si>
  <si>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</si>
  <si>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</si>
  <si>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</si>
  <si>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</si>
  <si>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</si>
  <si>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</si>
  <si>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</si>
  <si>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</si>
  <si>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</si>
  <si>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</si>
  <si>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</si>
  <si>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</si>
  <si>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</si>
  <si>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</si>
  <si>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</si>
  <si>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</si>
  <si>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</si>
  <si>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</si>
  <si>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</si>
  <si>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</si>
  <si>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</si>
  <si>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</si>
  <si>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</si>
  <si>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</si>
  <si>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</si>
  <si>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</si>
  <si>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</si>
  <si>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</si>
  <si>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</si>
  <si>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</si>
  <si>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</si>
  <si>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</si>
  <si>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</si>
  <si>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</si>
  <si>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</si>
  <si>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</si>
  <si>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</si>
  <si>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</si>
  <si>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</si>
  <si>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</si>
  <si>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</si>
  <si>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</si>
  <si>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</si>
  <si>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</si>
  <si>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</si>
  <si>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</si>
  <si>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</si>
  <si>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</si>
  <si>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</si>
  <si>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</si>
  <si>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</si>
  <si>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</si>
  <si>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</si>
  <si>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</si>
  <si>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</si>
  <si>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</si>
  <si>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</si>
  <si>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</si>
  <si>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</si>
  <si>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</si>
  <si>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</si>
  <si>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</si>
  <si>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</si>
  <si>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</si>
  <si>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</si>
  <si>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</si>
  <si>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</si>
  <si>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</si>
  <si>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</si>
  <si>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</si>
  <si>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</si>
  <si>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</si>
  <si>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</si>
  <si>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</si>
  <si>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</si>
  <si>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</si>
  <si>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</si>
  <si>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</si>
  <si>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</si>
  <si>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</si>
  <si>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</si>
  <si>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</si>
  <si>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</si>
  <si>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</si>
  <si>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</si>
  <si>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</si>
  <si>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</si>
  <si>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</si>
  <si>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</si>
  <si>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</si>
  <si>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</si>
  <si>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</si>
  <si>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</si>
  <si>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</si>
  <si>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</si>
  <si>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</si>
  <si>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</si>
  <si>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</si>
  <si>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</si>
  <si>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</si>
  <si>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</si>
  <si>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</si>
  <si>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</si>
  <si>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</si>
  <si>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</si>
  <si>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</si>
  <si>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</si>
  <si>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</si>
  <si>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</si>
  <si>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</si>
  <si>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</si>
  <si>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</si>
  <si>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</si>
  <si>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</si>
  <si>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</si>
  <si>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</si>
  <si>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</si>
  <si>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</si>
  <si>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</si>
  <si>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</si>
  <si>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</si>
  <si>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</si>
  <si>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</si>
  <si>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</si>
  <si>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</si>
  <si>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</si>
  <si>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</si>
  <si>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</si>
  <si>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</si>
  <si>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</si>
  <si>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</si>
  <si>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</si>
  <si>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</si>
  <si>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</si>
  <si>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</si>
  <si>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</si>
  <si>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</si>
  <si>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</si>
  <si>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</si>
  <si>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</si>
  <si>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</si>
  <si>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</si>
  <si>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</si>
  <si>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</si>
  <si>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</si>
  <si>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</si>
  <si>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</si>
  <si>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</si>
  <si>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</si>
  <si>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</si>
  <si>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</si>
  <si>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</si>
  <si>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</si>
  <si>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</si>
  <si>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</si>
  <si>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</si>
  <si>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</si>
  <si>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</si>
  <si>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</si>
  <si>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</si>
  <si>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</si>
  <si>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</si>
  <si>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</si>
  <si>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</si>
  <si>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</si>
  <si>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</si>
  <si>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</si>
  <si>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</si>
  <si>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</si>
  <si>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</si>
  <si>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</si>
  <si>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</si>
  <si>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</si>
  <si>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</si>
  <si>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</si>
  <si>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</si>
  <si>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</si>
  <si>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</si>
  <si>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</si>
  <si>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</si>
  <si>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</si>
  <si>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</si>
  <si>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</si>
  <si>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</si>
  <si>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</si>
  <si>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</si>
  <si>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</si>
  <si>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</si>
  <si>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</si>
  <si>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</si>
  <si>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</si>
  <si>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</si>
  <si>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</si>
  <si>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</si>
  <si>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</si>
  <si>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</si>
  <si>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</si>
  <si>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</si>
  <si>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</si>
  <si>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</si>
  <si>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</si>
  <si>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</si>
  <si>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</si>
  <si>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</si>
  <si>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</si>
  <si>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</si>
  <si>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</si>
  <si>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</si>
  <si>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</si>
  <si>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</si>
  <si>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</si>
  <si>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</si>
  <si>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</si>
  <si>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</si>
  <si>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</si>
  <si>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</si>
  <si>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</si>
  <si>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</si>
  <si>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</si>
  <si>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</si>
  <si>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</si>
  <si>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</si>
  <si>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</si>
  <si>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</si>
  <si>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</si>
  <si>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</si>
  <si>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</si>
  <si>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</si>
  <si>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</si>
  <si>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</si>
  <si>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</si>
  <si>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</si>
  <si>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</si>
  <si>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</si>
  <si>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</si>
  <si>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</si>
  <si>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</si>
  <si>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</si>
  <si>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</si>
  <si>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</si>
  <si>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</si>
  <si>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</si>
  <si>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</si>
  <si>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</si>
  <si>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</si>
  <si>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</si>
  <si>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</si>
  <si>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</si>
  <si>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</si>
  <si>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</si>
  <si>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</si>
  <si>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</si>
  <si>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</si>
  <si>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</si>
  <si>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</si>
  <si>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</si>
  <si>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</si>
  <si>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</si>
  <si>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</si>
  <si>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</si>
  <si>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</si>
  <si>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</si>
  <si>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</si>
  <si>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</si>
  <si>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</si>
  <si>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</si>
  <si>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</si>
  <si>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</si>
  <si>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</si>
  <si>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</si>
  <si>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</si>
  <si>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</si>
  <si>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</si>
  <si>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</si>
  <si>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</si>
  <si>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</si>
  <si>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</si>
  <si>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</si>
  <si>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</si>
  <si>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</si>
  <si>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</si>
  <si>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</si>
  <si>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</si>
  <si>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</si>
  <si>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</si>
  <si>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</si>
  <si>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</si>
  <si>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</si>
  <si>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</si>
  <si>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</si>
  <si>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</si>
  <si>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</si>
  <si>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</si>
  <si>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</si>
  <si>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</si>
  <si>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</si>
  <si>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</si>
  <si>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</si>
  <si>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</si>
  <si>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</si>
  <si>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</si>
  <si>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</si>
  <si>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</si>
  <si>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</si>
  <si>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</si>
  <si>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</si>
  <si>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</si>
  <si>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</si>
  <si>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</si>
  <si>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</si>
  <si>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</si>
  <si>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</si>
  <si>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</si>
  <si>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</si>
  <si>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</si>
  <si>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</si>
  <si>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</si>
  <si>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</si>
  <si>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</si>
  <si>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</si>
  <si>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</si>
  <si>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</si>
  <si>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</si>
  <si>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</si>
  <si>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</si>
  <si>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</si>
  <si>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</si>
  <si>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</si>
  <si>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</si>
  <si>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</si>
  <si>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</si>
  <si>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</si>
  <si>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</si>
  <si>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</si>
  <si>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</si>
  <si>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</si>
  <si>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</si>
  <si>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</si>
  <si>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</si>
  <si>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</si>
  <si>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</si>
  <si>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</si>
  <si>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</si>
  <si>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</si>
  <si>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</si>
  <si>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</si>
  <si>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</si>
  <si>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</si>
  <si>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</si>
  <si>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</si>
  <si>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</si>
  <si>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</si>
  <si>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</si>
  <si>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</si>
  <si>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</si>
  <si>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</si>
  <si>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</si>
  <si>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</si>
  <si>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</si>
  <si>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</si>
  <si>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</si>
  <si>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</si>
  <si>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</si>
  <si>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</si>
  <si>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</si>
  <si>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</si>
  <si>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</si>
  <si>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</si>
  <si>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</si>
  <si>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</si>
  <si>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</si>
  <si>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</si>
  <si>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</si>
  <si>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</si>
  <si>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</si>
  <si>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</si>
  <si>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</si>
  <si>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</si>
  <si>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</si>
  <si>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</si>
  <si>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</si>
  <si>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</si>
  <si>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</si>
  <si>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</si>
  <si>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</si>
  <si>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</si>
  <si>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</si>
  <si>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</si>
  <si>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</si>
  <si>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</si>
  <si>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</si>
  <si>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</si>
  <si>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</si>
  <si>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</si>
  <si>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</si>
  <si>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</si>
  <si>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</si>
  <si>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</si>
  <si>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</si>
  <si>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</si>
  <si>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</si>
  <si>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</si>
  <si>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</si>
  <si>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</si>
  <si>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</si>
  <si>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</si>
  <si>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</si>
  <si>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</si>
  <si>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</si>
  <si>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</si>
  <si>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</si>
  <si>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</si>
  <si>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</si>
  <si>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</si>
  <si>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</si>
  <si>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</si>
  <si>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</si>
  <si>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</si>
  <si>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</si>
  <si>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</si>
  <si>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</si>
  <si>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</si>
  <si>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</si>
  <si>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</si>
  <si>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</si>
  <si>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</si>
  <si>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</si>
  <si>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</si>
  <si>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</si>
  <si>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</si>
  <si>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</si>
  <si>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</si>
  <si>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</si>
  <si>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</si>
  <si>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</si>
  <si>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</si>
  <si>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</si>
  <si>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</si>
  <si>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</si>
  <si>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</si>
  <si>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</si>
  <si>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</si>
  <si>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</si>
  <si>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</si>
  <si>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</si>
  <si>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</si>
  <si>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</si>
  <si>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</si>
  <si>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</si>
  <si>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</si>
  <si>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</si>
  <si>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</si>
  <si>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</si>
  <si>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</si>
  <si>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</si>
  <si>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</si>
  <si>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</si>
  <si>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</si>
  <si>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</si>
  <si>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</si>
  <si>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</si>
  <si>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</si>
  <si>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</si>
  <si>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</si>
  <si>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</si>
  <si>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</si>
  <si>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</si>
  <si>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</si>
  <si>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</si>
  <si>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</si>
  <si>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</si>
  <si>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</si>
  <si>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</si>
  <si>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</si>
  <si>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</si>
  <si>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</si>
  <si>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</si>
  <si>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</si>
  <si>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</si>
  <si>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</si>
  <si>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</si>
  <si>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</si>
  <si>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</si>
  <si>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</si>
  <si>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</si>
  <si>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</si>
  <si>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</si>
  <si>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</si>
  <si>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</si>
  <si>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</si>
  <si>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</si>
  <si>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</si>
  <si>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</si>
  <si>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</si>
  <si>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</si>
  <si>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</si>
  <si>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</si>
  <si>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</si>
  <si>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</si>
  <si>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</si>
  <si>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</si>
  <si>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</si>
  <si>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</si>
  <si>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</si>
  <si>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</si>
  <si>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</si>
  <si>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</si>
  <si>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</si>
  <si>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</si>
  <si>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</si>
  <si>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</si>
  <si>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</si>
  <si>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</si>
  <si>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</si>
  <si>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</si>
  <si>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</si>
  <si>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</si>
  <si>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</si>
  <si>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</si>
  <si>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</si>
  <si>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</si>
  <si>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</si>
  <si>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</si>
  <si>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</si>
  <si>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</si>
  <si>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</si>
  <si>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</si>
  <si>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</si>
  <si>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</si>
  <si>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</si>
  <si>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</si>
  <si>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</si>
  <si>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</si>
  <si>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</si>
  <si>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</si>
  <si>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</si>
  <si>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</si>
  <si>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</si>
  <si>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</si>
  <si>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</si>
  <si>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</si>
  <si>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</si>
  <si>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</si>
  <si>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</si>
  <si>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</si>
  <si>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</si>
  <si>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</si>
  <si>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</si>
  <si>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</si>
  <si>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</si>
  <si>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</si>
  <si>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</si>
  <si>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</si>
  <si>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</si>
  <si>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</si>
  <si>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</si>
  <si>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</si>
  <si>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</si>
  <si>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</si>
  <si>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</si>
  <si>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</si>
  <si>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</si>
  <si>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</si>
  <si>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</si>
  <si>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</si>
  <si>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</si>
  <si>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</si>
  <si>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</si>
  <si>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</si>
  <si>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</si>
  <si>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</si>
  <si>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</si>
  <si>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</si>
  <si>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</si>
  <si>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</si>
  <si>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</si>
  <si>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</si>
  <si>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</si>
  <si>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</si>
  <si>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</si>
  <si>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</si>
  <si>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</si>
  <si>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</si>
  <si>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</si>
  <si>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</si>
  <si>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</si>
  <si>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</si>
  <si>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</si>
  <si>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</si>
  <si>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</si>
  <si>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</si>
  <si>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</si>
  <si>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</si>
  <si>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</si>
  <si>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</si>
  <si>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</si>
  <si>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</si>
  <si>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</si>
  <si>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</si>
  <si>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</si>
  <si>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</si>
  <si>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</si>
  <si>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</si>
  <si>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</si>
  <si>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</si>
  <si>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</si>
  <si>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</si>
  <si>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</si>
  <si>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</si>
  <si>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</si>
  <si>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</si>
  <si>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</si>
  <si>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</si>
  <si>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</si>
  <si>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</si>
  <si>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</si>
  <si>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</si>
  <si>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</si>
  <si>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</si>
  <si>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</si>
  <si>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</si>
  <si>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</si>
  <si>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</si>
  <si>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</si>
  <si>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</si>
  <si>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</si>
  <si>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</si>
  <si>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</si>
  <si>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</si>
  <si>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</si>
  <si>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</si>
  <si>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</si>
  <si>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</si>
  <si>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</si>
  <si>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</si>
  <si>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</si>
  <si>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</si>
  <si>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</si>
  <si>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</si>
  <si>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</si>
  <si>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</si>
  <si>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</si>
  <si>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</si>
  <si>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</si>
  <si>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</si>
  <si>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</si>
  <si>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</si>
  <si>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</si>
  <si>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</si>
  <si>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</si>
  <si>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</si>
  <si>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</si>
  <si>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</si>
  <si>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</si>
  <si>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</si>
  <si>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</si>
  <si>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</si>
  <si>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</si>
  <si>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</si>
  <si>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</si>
  <si>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</si>
  <si>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</si>
  <si>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</si>
  <si>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</si>
  <si>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</si>
  <si>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</si>
  <si>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</si>
  <si>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</si>
  <si>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</si>
  <si>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</si>
  <si>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</si>
  <si>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</si>
  <si>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</si>
  <si>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</si>
  <si>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</si>
  <si>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</si>
  <si>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</si>
  <si>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</si>
  <si>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</si>
  <si>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</si>
  <si>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</si>
  <si>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</si>
  <si>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</si>
  <si>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</si>
  <si>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</si>
  <si>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</si>
  <si>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</si>
  <si>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</si>
  <si>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</si>
  <si>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</si>
  <si>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</si>
  <si>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</si>
  <si>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</si>
  <si>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</si>
  <si>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</si>
  <si>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</si>
  <si>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</si>
  <si>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</si>
  <si>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</si>
  <si>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</si>
  <si>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</si>
  <si>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</si>
  <si>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</si>
  <si>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</si>
  <si>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</si>
  <si>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</si>
  <si>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</si>
  <si>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</si>
  <si>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</si>
  <si>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</si>
  <si>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</si>
  <si>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</si>
  <si>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</si>
  <si>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</si>
  <si>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</si>
  <si>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</si>
  <si>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</si>
  <si>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</si>
  <si>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</si>
  <si>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</si>
  <si>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</si>
  <si>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</si>
  <si>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</si>
  <si>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</si>
  <si>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</si>
  <si>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</si>
  <si>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</si>
  <si>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</si>
  <si>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</si>
  <si>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</si>
  <si>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</si>
  <si>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</si>
  <si>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</si>
  <si>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</si>
  <si>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</si>
  <si>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</si>
  <si>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</si>
  <si>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</si>
  <si>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</si>
  <si>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</si>
  <si>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</si>
  <si>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</si>
  <si>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</si>
  <si>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</si>
  <si>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</si>
  <si>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</si>
  <si>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</si>
  <si>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</si>
  <si>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</si>
  <si>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</si>
  <si>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</si>
  <si>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</si>
  <si>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</si>
  <si>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</si>
  <si>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</si>
  <si>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</si>
  <si>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</si>
  <si>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</si>
  <si>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</si>
  <si>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</si>
  <si>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</si>
  <si>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</si>
  <si>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</si>
  <si>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</si>
  <si>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</si>
  <si>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</si>
  <si>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</si>
  <si>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</si>
  <si>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</si>
  <si>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</si>
  <si>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</si>
  <si>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</si>
  <si>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</si>
  <si>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</si>
  <si>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</si>
  <si>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</si>
  <si>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</si>
  <si>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</si>
  <si>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</si>
  <si>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</si>
  <si>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</si>
  <si>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</si>
  <si>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</si>
  <si>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</si>
  <si>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</si>
  <si>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</si>
  <si>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</si>
  <si>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</si>
  <si>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</si>
  <si>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</si>
  <si>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</si>
  <si>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</si>
  <si>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</si>
  <si>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</si>
  <si>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</si>
  <si>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</si>
  <si>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</si>
  <si>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</si>
  <si>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</si>
  <si>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</si>
  <si>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</si>
  <si>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</si>
  <si>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</si>
  <si>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</si>
  <si>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</si>
  <si>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</si>
  <si>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</si>
  <si>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</si>
  <si>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</si>
  <si>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</si>
  <si>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</si>
  <si>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</si>
  <si>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</si>
  <si>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</si>
  <si>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</si>
  <si>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</si>
  <si>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</si>
  <si>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</si>
  <si>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</si>
  <si>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</si>
  <si>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</si>
  <si>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</si>
  <si>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</si>
  <si>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</si>
  <si>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</si>
  <si>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</si>
  <si>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</si>
  <si>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</si>
  <si>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</si>
  <si>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</si>
  <si>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</si>
  <si>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</si>
  <si>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</si>
  <si>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</si>
  <si>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</si>
  <si>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</si>
  <si>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</si>
  <si>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</si>
  <si>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</si>
  <si>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</si>
  <si>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</si>
  <si>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</si>
  <si>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</si>
  <si>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</si>
  <si>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</si>
  <si>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</si>
  <si>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</si>
  <si>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</si>
  <si>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</si>
  <si>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</si>
  <si>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</si>
  <si>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</si>
  <si>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</si>
  <si>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</si>
  <si>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</si>
  <si>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</si>
  <si>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</si>
  <si>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</si>
  <si>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</si>
  <si>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</si>
  <si>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</si>
  <si>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</si>
  <si>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</si>
  <si>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</si>
  <si>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</si>
  <si>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</si>
  <si>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</si>
  <si>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</si>
  <si>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</si>
  <si>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</si>
  <si>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</si>
  <si>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</si>
  <si>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</si>
  <si>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</si>
  <si>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</si>
  <si>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</si>
  <si>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</si>
  <si>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</si>
  <si>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</si>
  <si>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</si>
  <si>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</si>
  <si>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</si>
  <si>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</si>
  <si>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</si>
  <si>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</si>
  <si>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</si>
  <si>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</si>
  <si>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</si>
  <si>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</si>
  <si>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</si>
  <si>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</si>
  <si>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</si>
  <si>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</si>
  <si>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</si>
  <si>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</si>
  <si>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</si>
  <si>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</si>
  <si>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</si>
  <si>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</si>
  <si>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</si>
  <si>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</si>
  <si>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</si>
  <si>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</si>
  <si>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</si>
  <si>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</si>
  <si>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</si>
  <si>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</si>
  <si>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</si>
  <si>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</si>
  <si>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</si>
  <si>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</si>
  <si>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</si>
  <si>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</si>
  <si>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</si>
  <si>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</si>
  <si>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</si>
  <si>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</si>
  <si>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</si>
  <si>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</si>
  <si>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</si>
  <si>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</si>
  <si>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</si>
  <si>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</si>
  <si>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</si>
  <si>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</si>
  <si>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</si>
  <si>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</si>
  <si>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</si>
  <si>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</si>
  <si>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</si>
  <si>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</si>
  <si>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</si>
  <si>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</si>
  <si>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</si>
  <si>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</si>
  <si>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</si>
  <si>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</si>
  <si>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</si>
  <si>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</si>
  <si>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</si>
  <si>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</si>
  <si>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</si>
  <si>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</si>
  <si>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</si>
  <si>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</si>
  <si>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</si>
  <si>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</si>
  <si>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</si>
  <si>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</si>
  <si>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</si>
  <si>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</si>
  <si>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</si>
  <si>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</si>
  <si>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</si>
  <si>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</si>
  <si>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</si>
  <si>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</si>
  <si>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</si>
  <si>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</si>
  <si>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</si>
  <si>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</si>
  <si>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</si>
  <si>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</si>
  <si>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</si>
  <si>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</si>
  <si>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</si>
  <si>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</si>
  <si>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</si>
  <si>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</si>
  <si>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</si>
  <si>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</si>
  <si>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</si>
  <si>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</si>
  <si>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</si>
  <si>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</si>
  <si>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</si>
  <si>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</si>
  <si>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</si>
  <si>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</si>
  <si>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</si>
  <si>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</si>
  <si>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</si>
  <si>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</si>
  <si>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</si>
  <si>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</si>
  <si>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</si>
  <si>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</si>
  <si>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</si>
  <si>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</si>
  <si>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</si>
  <si>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</si>
  <si>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</si>
  <si>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</si>
  <si>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</si>
  <si>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</si>
  <si>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</si>
  <si>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</si>
  <si>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</si>
  <si>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</si>
  <si>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</si>
  <si>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</si>
  <si>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</si>
  <si>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</si>
  <si>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</si>
  <si>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</si>
  <si>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</si>
  <si>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</si>
  <si>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</si>
  <si>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</si>
  <si>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</si>
  <si>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</si>
  <si>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</si>
  <si>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</si>
  <si>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</si>
  <si>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</si>
  <si>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</si>
  <si>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</si>
  <si>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</si>
  <si>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</si>
  <si>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</si>
  <si>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</si>
  <si>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</si>
  <si>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</si>
  <si>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</si>
  <si>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</si>
  <si>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</si>
  <si>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</si>
  <si>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</si>
  <si>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</si>
  <si>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</si>
  <si>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</si>
  <si>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</si>
  <si>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</si>
  <si>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</si>
  <si>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</si>
  <si>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</si>
  <si>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</si>
  <si>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</si>
  <si>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</si>
  <si>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</si>
  <si>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</si>
  <si>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</si>
  <si>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</si>
  <si>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</si>
  <si>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</si>
  <si>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</si>
  <si>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</si>
  <si>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</si>
  <si>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</si>
  <si>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</si>
  <si>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</si>
  <si>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</si>
  <si>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</si>
  <si>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</si>
  <si>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</si>
  <si>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</si>
  <si>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</si>
  <si>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</si>
  <si>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</si>
  <si>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</si>
  <si>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</si>
  <si>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</si>
  <si>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</si>
  <si>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</si>
  <si>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</si>
  <si>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</si>
  <si>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</si>
  <si>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</si>
  <si>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</si>
  <si>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</si>
  <si>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</si>
  <si>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</si>
  <si>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</si>
  <si>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</si>
  <si>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</si>
  <si>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</si>
  <si>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</si>
  <si>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</si>
  <si>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</si>
  <si>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</si>
  <si>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</si>
  <si>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</si>
  <si>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</si>
  <si>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</si>
  <si>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</si>
  <si>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</si>
  <si>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</si>
  <si>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</si>
  <si>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</si>
  <si>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</si>
  <si>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</si>
  <si>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</si>
  <si>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</si>
  <si>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</si>
  <si>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</si>
  <si>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</si>
  <si>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</si>
  <si>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</si>
  <si>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</si>
  <si>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</si>
  <si>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</si>
  <si>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</si>
  <si>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</si>
  <si>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</si>
  <si>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</si>
  <si>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</si>
  <si>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</si>
  <si>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</si>
  <si>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</si>
  <si>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</si>
  <si>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</si>
  <si>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</si>
  <si>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</si>
  <si>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</si>
  <si>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</si>
  <si>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</si>
  <si>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</si>
  <si>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</si>
  <si>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</si>
  <si>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</si>
  <si>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</si>
  <si>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</si>
  <si>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</si>
  <si>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</si>
  <si>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</si>
  <si>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</si>
  <si>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</si>
  <si>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</si>
  <si>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</si>
  <si>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</si>
  <si>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</si>
  <si>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</si>
  <si>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</si>
  <si>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</si>
  <si>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</si>
  <si>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</si>
  <si>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</si>
  <si>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</si>
  <si>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</si>
  <si>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</si>
  <si>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</si>
  <si>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</si>
  <si>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</si>
  <si>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</si>
  <si>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</si>
  <si>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</si>
  <si>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</si>
  <si>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</si>
  <si>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</si>
  <si>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</si>
  <si>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</si>
  <si>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</si>
  <si>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</si>
  <si>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</si>
  <si>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</si>
  <si>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</si>
  <si>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</si>
  <si>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</si>
  <si>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</si>
  <si>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</si>
  <si>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</si>
  <si>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</si>
  <si>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</si>
  <si>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</si>
  <si>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</si>
  <si>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</si>
  <si>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</si>
  <si>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</si>
  <si>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</si>
  <si>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</si>
  <si>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</si>
  <si>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</si>
  <si>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</si>
  <si>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</si>
  <si>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</si>
  <si>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</si>
  <si>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</si>
  <si>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</si>
  <si>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</si>
  <si>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</si>
  <si>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</si>
  <si>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</si>
  <si>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</si>
  <si>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</si>
  <si>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</si>
  <si>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</si>
  <si>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</si>
  <si>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</si>
  <si>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</si>
  <si>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</si>
  <si>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</si>
  <si>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</si>
  <si>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</si>
  <si>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</si>
  <si>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</si>
  <si>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</si>
  <si>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</si>
  <si>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</si>
  <si>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</si>
  <si>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</si>
  <si>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</si>
  <si>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</si>
  <si>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</si>
  <si>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</si>
  <si>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</si>
  <si>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</si>
  <si>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</si>
  <si>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</si>
  <si>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</si>
  <si>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</si>
  <si>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</si>
  <si>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</si>
  <si>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</si>
  <si>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</si>
  <si>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</si>
  <si>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</si>
  <si>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</si>
  <si>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</si>
  <si>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</si>
  <si>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</si>
  <si>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</si>
  <si>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</si>
  <si>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</si>
  <si>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</si>
  <si>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</si>
  <si>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</si>
  <si>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</si>
  <si>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</si>
  <si>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</si>
  <si>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</si>
  <si>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</si>
  <si>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</si>
  <si>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</si>
  <si>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</si>
  <si>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</si>
  <si>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</si>
  <si>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</si>
  <si>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</si>
  <si>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</si>
  <si>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</si>
  <si>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</si>
  <si>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</si>
  <si>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</si>
  <si>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</si>
  <si>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</si>
  <si>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</si>
  <si>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</si>
  <si>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</si>
  <si>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</si>
  <si>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</si>
  <si>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</si>
  <si>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</si>
  <si>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</si>
  <si>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</si>
  <si>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</si>
  <si>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</si>
  <si>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</si>
  <si>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</si>
  <si>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</si>
  <si>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</si>
  <si>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</si>
  <si>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</si>
  <si>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</si>
  <si>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</si>
  <si>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</si>
  <si>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</si>
  <si>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</si>
  <si>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</si>
  <si>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</si>
  <si>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</si>
  <si>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</si>
  <si>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</si>
  <si>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</si>
  <si>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</si>
  <si>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</si>
  <si>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</si>
  <si>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</si>
  <si>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</si>
  <si>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</si>
  <si>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</si>
  <si>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</si>
  <si>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</si>
  <si>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</si>
  <si>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</si>
  <si>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</si>
  <si>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</si>
  <si>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</si>
  <si>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</si>
  <si>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</si>
  <si>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</si>
  <si>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</si>
  <si>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</si>
  <si>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</si>
  <si>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</si>
  <si>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</si>
  <si>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</si>
  <si>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</si>
  <si>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</si>
  <si>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</si>
  <si>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</si>
  <si>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</si>
  <si>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</si>
  <si>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</si>
  <si>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</si>
  <si>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</si>
  <si>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</si>
  <si>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</si>
  <si>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</si>
  <si>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</si>
  <si>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</si>
  <si>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</si>
  <si>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</si>
  <si>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</si>
  <si>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</si>
  <si>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</si>
  <si>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</si>
  <si>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</si>
  <si>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</si>
  <si>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</si>
  <si>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</si>
  <si>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</si>
  <si>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</si>
  <si>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</si>
  <si>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</si>
  <si>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</si>
  <si>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</si>
  <si>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</si>
  <si>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</si>
  <si>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</si>
  <si>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</si>
  <si>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</si>
  <si>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</si>
  <si>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</si>
  <si>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</si>
  <si>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</si>
  <si>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</si>
  <si>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</si>
  <si>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</si>
  <si>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</si>
  <si>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</si>
  <si>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</si>
  <si>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</si>
  <si>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</si>
  <si>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</si>
  <si>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</si>
  <si>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</si>
  <si>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</si>
  <si>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</si>
  <si>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</si>
  <si>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</si>
  <si>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</si>
  <si>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</si>
  <si>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</si>
  <si>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</si>
  <si>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</si>
  <si>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</si>
  <si>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</si>
  <si>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</si>
  <si>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</si>
  <si>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</si>
  <si>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</si>
  <si>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</si>
  <si>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</si>
  <si>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</si>
  <si>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</si>
  <si>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</si>
  <si>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</si>
  <si>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</si>
  <si>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</si>
  <si>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</si>
  <si>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</si>
  <si>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</si>
  <si>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</si>
  <si>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</si>
  <si>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</si>
  <si>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</si>
  <si>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</si>
  <si>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</si>
  <si>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</si>
  <si>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</si>
  <si>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</si>
  <si>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</si>
  <si>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</si>
  <si>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</si>
  <si>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</si>
  <si>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</si>
  <si>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</si>
  <si>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</si>
  <si>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</si>
  <si>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</si>
  <si>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</si>
  <si>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</si>
  <si>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</si>
  <si>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</si>
  <si>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</si>
  <si>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</si>
  <si>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</si>
  <si>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</si>
  <si>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</si>
  <si>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</si>
  <si>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</si>
  <si>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</si>
  <si>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</si>
  <si>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</si>
  <si>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</si>
  <si>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</si>
  <si>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</si>
  <si>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</si>
  <si>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</si>
  <si>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</si>
  <si>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</si>
  <si>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</si>
  <si>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</si>
  <si>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</si>
  <si>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</si>
  <si>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</si>
  <si>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</si>
  <si>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</si>
  <si>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</si>
  <si>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</si>
  <si>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</si>
  <si>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</si>
  <si>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</si>
  <si>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</si>
  <si>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</si>
  <si>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</si>
  <si>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</si>
  <si>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</si>
  <si>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</si>
  <si>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</si>
  <si>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</si>
  <si>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</si>
  <si>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</si>
  <si>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</si>
  <si>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</si>
  <si>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</si>
  <si>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</si>
  <si>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</si>
  <si>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</si>
  <si>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</si>
  <si>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</si>
  <si>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</si>
  <si>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</si>
  <si>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</si>
  <si>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</si>
  <si>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</si>
  <si>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</si>
  <si>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</si>
  <si>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</si>
  <si>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</si>
  <si>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</si>
  <si>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</si>
  <si>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</si>
  <si>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</si>
  <si>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</si>
  <si>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</si>
  <si>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</si>
  <si>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</si>
  <si>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</si>
  <si>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</si>
  <si>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</si>
  <si>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</si>
  <si>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</si>
  <si>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</si>
  <si>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</si>
  <si>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</si>
  <si>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</si>
  <si>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</si>
  <si>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</si>
  <si>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</si>
  <si>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</si>
  <si>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</si>
  <si>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</si>
  <si>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</si>
  <si>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</si>
  <si>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</si>
  <si>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</si>
  <si>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</si>
  <si>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</si>
  <si>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</si>
  <si>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</si>
  <si>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</si>
  <si>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</si>
  <si>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</si>
  <si>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</si>
  <si>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</si>
  <si>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</si>
  <si>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</si>
  <si>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</si>
  <si>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</si>
  <si>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</si>
  <si>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</si>
  <si>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</si>
  <si>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</si>
  <si>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</si>
  <si>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</si>
  <si>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</si>
  <si>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</si>
  <si>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</si>
  <si>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</si>
  <si>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</si>
  <si>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</si>
  <si>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</si>
  <si>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</si>
  <si>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</si>
  <si>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</si>
  <si>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</si>
  <si>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</si>
  <si>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</si>
  <si>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</si>
  <si>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</si>
  <si>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</si>
  <si>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</si>
  <si>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</si>
  <si>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</si>
  <si>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</si>
  <si>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</si>
  <si>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</si>
  <si>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</si>
  <si>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</si>
  <si>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</si>
  <si>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</si>
  <si>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</si>
  <si>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</si>
  <si>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</si>
  <si>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</si>
  <si>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</si>
  <si>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</si>
  <si>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</si>
  <si>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</si>
  <si>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</si>
  <si>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</si>
  <si>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</si>
  <si>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</si>
  <si>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</si>
  <si>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</si>
  <si>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</si>
  <si>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</si>
  <si>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</si>
  <si>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</si>
  <si>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</si>
  <si>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</si>
  <si>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</si>
  <si>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</si>
  <si>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</si>
  <si>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</si>
  <si>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</si>
  <si>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</si>
  <si>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</si>
  <si>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</si>
  <si>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</si>
  <si>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</si>
  <si>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</si>
  <si>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</si>
  <si>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</si>
  <si>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</si>
  <si>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</si>
  <si>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</si>
  <si>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</si>
  <si>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</si>
  <si>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</si>
  <si>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</si>
  <si>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</si>
  <si>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</si>
  <si>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</si>
  <si>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</si>
  <si>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</si>
  <si>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</si>
  <si>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</si>
  <si>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</si>
  <si>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</si>
  <si>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</si>
  <si>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</si>
  <si>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</si>
  <si>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</si>
  <si>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</si>
  <si>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</si>
  <si>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</si>
  <si>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</si>
  <si>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</si>
  <si>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</si>
  <si>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</si>
  <si>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</si>
  <si>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</si>
  <si>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</si>
  <si>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</si>
  <si>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</si>
  <si>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</si>
  <si>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</si>
  <si>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</si>
  <si>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</si>
  <si>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</si>
  <si>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</si>
  <si>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</si>
  <si>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</si>
  <si>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</si>
  <si>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</si>
  <si>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</si>
  <si>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</si>
  <si>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</si>
  <si>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</si>
  <si>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</si>
  <si>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</si>
  <si>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</si>
  <si>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</si>
  <si>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</si>
  <si>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</si>
  <si>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</si>
  <si>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</si>
  <si>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</si>
  <si>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</si>
  <si>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</si>
  <si>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</si>
  <si>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</si>
  <si>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</si>
  <si>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</si>
  <si>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</si>
  <si>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</si>
  <si>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</si>
  <si>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</si>
  <si>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</si>
  <si>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</si>
  <si>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</si>
  <si>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</si>
  <si>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</si>
  <si>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</si>
  <si>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</si>
  <si>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</si>
  <si>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</si>
  <si>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</si>
  <si>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</si>
  <si>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</si>
  <si>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</si>
  <si>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</si>
  <si>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</si>
  <si>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</si>
  <si>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</si>
  <si>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</si>
  <si>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</si>
  <si>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</si>
  <si>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</si>
  <si>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</si>
  <si>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</si>
  <si>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</si>
  <si>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</si>
  <si>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</si>
  <si>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</si>
  <si>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</si>
  <si>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</si>
  <si>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</si>
  <si>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</si>
  <si>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</si>
  <si>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</si>
  <si>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</si>
  <si>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</si>
  <si>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</si>
  <si>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</si>
  <si>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</si>
  <si>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</si>
  <si>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</si>
  <si>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</si>
  <si>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</si>
  <si>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</si>
  <si>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</si>
  <si>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</si>
  <si>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</si>
  <si>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</si>
  <si>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</si>
  <si>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</si>
  <si>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</si>
  <si>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</si>
  <si>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</si>
  <si>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</si>
  <si>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</si>
  <si>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</si>
  <si>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</si>
  <si>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</si>
  <si>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</si>
  <si>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</si>
  <si>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</si>
  <si>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</si>
  <si>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</si>
  <si>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</si>
  <si>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</si>
  <si>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</si>
  <si>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</si>
  <si>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</si>
  <si>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</si>
  <si>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</si>
  <si>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</si>
  <si>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</si>
  <si>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</si>
  <si>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</si>
  <si>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</si>
  <si>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</si>
  <si>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</si>
  <si>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</si>
  <si>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</si>
  <si>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</si>
  <si>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</si>
  <si>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</si>
  <si>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</si>
  <si>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</si>
  <si>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</si>
  <si>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</si>
  <si>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</si>
  <si>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</si>
  <si>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</si>
  <si>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</si>
  <si>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</si>
  <si>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</si>
  <si>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</si>
  <si>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</si>
  <si>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</si>
  <si>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</si>
  <si>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</si>
  <si>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</si>
  <si>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</si>
  <si>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</si>
  <si>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</si>
  <si>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</si>
  <si>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</si>
  <si>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</si>
  <si>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</si>
  <si>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</si>
  <si>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</si>
  <si>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</si>
  <si>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</si>
  <si>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</si>
  <si>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</si>
  <si>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</si>
  <si>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</si>
  <si>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</si>
  <si>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</si>
  <si>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</si>
  <si>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</si>
  <si>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</si>
  <si>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</si>
  <si>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</si>
  <si>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</si>
  <si>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</si>
  <si>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</si>
  <si>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</si>
  <si>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</si>
  <si>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</si>
  <si>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</si>
  <si>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</si>
  <si>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</si>
  <si>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</si>
  <si>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</si>
  <si>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</si>
  <si>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</si>
  <si>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</si>
  <si>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</si>
  <si>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</si>
  <si>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</si>
  <si>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</si>
  <si>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</si>
  <si>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</si>
  <si>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</si>
  <si>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</si>
  <si>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</si>
  <si>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</si>
  <si>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</si>
  <si>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</si>
  <si>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</si>
  <si>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</si>
  <si>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</si>
  <si>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</si>
  <si>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</si>
  <si>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</si>
  <si>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</si>
  <si>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</si>
  <si>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</si>
  <si>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</si>
  <si>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</si>
  <si>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</si>
  <si>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</si>
  <si>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</si>
  <si>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</si>
  <si>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</si>
  <si>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</si>
  <si>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</si>
  <si>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</si>
  <si>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</si>
  <si>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</si>
  <si>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</si>
  <si>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</si>
  <si>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</si>
  <si>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</si>
  <si>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</si>
  <si>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</si>
  <si>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</si>
  <si>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</si>
  <si>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</si>
  <si>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</si>
  <si>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</si>
  <si>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</si>
  <si>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</si>
  <si>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</si>
  <si>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</si>
  <si>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</si>
  <si>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</si>
  <si>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</si>
  <si>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</si>
  <si>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</si>
  <si>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</si>
  <si>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</si>
  <si>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</si>
  <si>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</si>
  <si>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</si>
  <si>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</si>
  <si>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</si>
  <si>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</si>
  <si>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</si>
  <si>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</si>
  <si>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</si>
  <si>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</si>
  <si>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</si>
  <si>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</si>
  <si>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</si>
  <si>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</si>
  <si>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</si>
  <si>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</si>
  <si>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</si>
  <si>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</si>
  <si>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</si>
  <si>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</si>
  <si>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</si>
  <si>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</si>
  <si>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</si>
  <si>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</si>
  <si>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</si>
  <si>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</si>
  <si>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</si>
  <si>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</si>
  <si>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</si>
  <si>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</si>
  <si>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</si>
  <si>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</si>
  <si>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</si>
  <si>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</si>
  <si>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</si>
  <si>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</si>
  <si>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</si>
  <si>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</si>
  <si>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</si>
  <si>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</si>
  <si>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</si>
  <si>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</si>
  <si>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</si>
  <si>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</si>
  <si>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</si>
  <si>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</si>
  <si>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</si>
  <si>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</si>
  <si>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</si>
  <si>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</si>
  <si>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</si>
  <si>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</si>
  <si>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</si>
  <si>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</si>
  <si>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</si>
  <si>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</si>
  <si>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</si>
  <si>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</si>
  <si>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</si>
  <si>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</si>
  <si>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</si>
  <si>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</si>
  <si>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</si>
  <si>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</si>
  <si>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</si>
  <si>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</si>
  <si>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</si>
  <si>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</si>
  <si>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</si>
  <si>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</si>
  <si>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</si>
  <si>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</si>
  <si>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</si>
  <si>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</si>
  <si>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</si>
  <si>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</si>
  <si>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</si>
  <si>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</si>
  <si>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</si>
  <si>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</si>
  <si>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</si>
  <si>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</si>
  <si>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</si>
  <si>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</si>
  <si>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</si>
  <si>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</si>
  <si>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</si>
  <si>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</si>
  <si>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</si>
  <si>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</si>
  <si>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</si>
  <si>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</si>
  <si>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</si>
  <si>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</si>
  <si>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</si>
  <si>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</si>
  <si>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</si>
  <si>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</si>
  <si>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</si>
  <si>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</si>
  <si>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</si>
  <si>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</si>
  <si>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</si>
  <si>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</si>
  <si>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</si>
  <si>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</si>
  <si>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</si>
  <si>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</si>
  <si>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</si>
  <si>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</si>
  <si>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</si>
  <si>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</si>
  <si>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</si>
  <si>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</si>
  <si>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</si>
  <si>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</si>
  <si>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</si>
  <si>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</si>
  <si>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</si>
  <si>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</si>
  <si>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</si>
  <si>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</si>
  <si>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</si>
  <si>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</si>
  <si>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</si>
  <si>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</si>
  <si>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</si>
  <si>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</si>
  <si>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</si>
  <si>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</si>
  <si>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</si>
  <si>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</si>
  <si>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</si>
  <si>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</si>
  <si>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</si>
  <si>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</si>
  <si>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</si>
  <si>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</si>
  <si>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</si>
  <si>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</si>
  <si>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</si>
  <si>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</si>
  <si>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</si>
  <si>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</si>
  <si>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</si>
  <si>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</si>
  <si>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</si>
  <si>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</si>
  <si>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</si>
  <si>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</si>
  <si>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</si>
  <si>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</si>
  <si>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</si>
  <si>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</si>
  <si>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</si>
  <si>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</si>
  <si>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</si>
  <si>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</si>
  <si>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</si>
  <si>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</si>
  <si>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</si>
  <si>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</si>
  <si>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</si>
  <si>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</si>
  <si>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</si>
  <si>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</si>
  <si>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</si>
  <si>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</si>
  <si>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</si>
  <si>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</si>
  <si>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</si>
  <si>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</si>
  <si>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</si>
  <si>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</si>
  <si>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</si>
  <si>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</si>
  <si>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</si>
  <si>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</si>
  <si>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</si>
  <si>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</si>
  <si>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</si>
  <si>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</si>
  <si>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</si>
  <si>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</si>
  <si>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</si>
  <si>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</si>
  <si>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</si>
  <si>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</si>
  <si>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</si>
  <si>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</si>
  <si>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</si>
  <si>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</si>
  <si>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</si>
  <si>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</si>
  <si>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</si>
  <si>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</si>
  <si>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</si>
  <si>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</si>
  <si>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</si>
  <si>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</si>
  <si>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</si>
  <si>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</si>
  <si>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</si>
  <si>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</si>
  <si>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</si>
  <si>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</si>
  <si>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</si>
  <si>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</si>
  <si>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</si>
  <si>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</si>
  <si>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</si>
  <si>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</si>
  <si>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</si>
  <si>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</si>
  <si>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</si>
  <si>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</si>
  <si>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</si>
  <si>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</si>
  <si>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</si>
  <si>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</si>
  <si>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</si>
  <si>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</si>
  <si>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</si>
  <si>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</si>
  <si>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</si>
  <si>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</si>
  <si>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</si>
  <si>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</si>
  <si>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</si>
  <si>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</si>
  <si>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</si>
  <si>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</si>
  <si>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</si>
  <si>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</si>
  <si>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</si>
  <si>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</si>
  <si>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</si>
  <si>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</si>
  <si>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</si>
  <si>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</si>
  <si>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</si>
  <si>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</si>
  <si>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</si>
  <si>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</si>
  <si>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</si>
  <si>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</si>
  <si>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</si>
  <si>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</si>
  <si>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</si>
  <si>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</si>
  <si>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</si>
  <si>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</si>
  <si>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</si>
  <si>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</si>
  <si>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</si>
  <si>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</si>
  <si>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</si>
  <si>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</si>
  <si>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</si>
  <si>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</si>
  <si>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</si>
  <si>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</si>
  <si>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</si>
  <si>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</si>
  <si>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</si>
  <si>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</si>
  <si>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</si>
  <si>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</si>
  <si>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</si>
  <si>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</si>
  <si>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</si>
  <si>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</si>
  <si>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</si>
  <si>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</si>
  <si>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</si>
  <si>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</si>
  <si>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</si>
  <si>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</si>
  <si>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</si>
  <si>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</si>
  <si>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</si>
  <si>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</si>
  <si>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</si>
  <si>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</si>
  <si>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</si>
  <si>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</si>
  <si>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</si>
  <si>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</si>
  <si>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</si>
  <si>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</si>
  <si>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</si>
  <si>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</si>
  <si>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</si>
  <si>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</si>
  <si>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</si>
  <si>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</si>
  <si>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</si>
  <si>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</si>
  <si>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</si>
  <si>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</si>
  <si>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</si>
  <si>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</si>
  <si>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</si>
  <si>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</si>
  <si>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</si>
  <si>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</si>
  <si>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</si>
  <si>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</si>
  <si>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</si>
  <si>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</si>
  <si>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</si>
  <si>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</si>
  <si>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</si>
  <si>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</si>
  <si>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</si>
  <si>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</si>
  <si>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</si>
  <si>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</si>
  <si>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</si>
  <si>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</si>
  <si>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</si>
  <si>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</si>
  <si>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</si>
  <si>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</si>
  <si>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</si>
  <si>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</si>
  <si>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</si>
  <si>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</si>
  <si>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</si>
  <si>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</si>
  <si>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</si>
  <si>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</si>
  <si>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</si>
  <si>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</si>
  <si>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</si>
  <si>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</si>
  <si>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</si>
  <si>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</si>
  <si>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</si>
  <si>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</si>
  <si>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</si>
  <si>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</si>
  <si>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</si>
  <si>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</si>
  <si>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</si>
  <si>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</si>
  <si>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</si>
  <si>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</si>
  <si>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</si>
  <si>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</si>
  <si>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</si>
  <si>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</si>
  <si>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</si>
  <si>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</si>
  <si>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</si>
  <si>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</si>
  <si>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</si>
  <si>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</si>
  <si>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</si>
  <si>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</si>
  <si>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</si>
  <si>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</si>
  <si>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</si>
  <si>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</si>
  <si>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</si>
  <si>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</si>
  <si>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</si>
  <si>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</si>
  <si>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</si>
  <si>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</si>
  <si>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</si>
  <si>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</si>
  <si>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</si>
  <si>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</si>
  <si>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</si>
  <si>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</si>
  <si>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</si>
  <si>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</si>
  <si>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</si>
  <si>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</si>
  <si>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</si>
  <si>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</si>
  <si>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</si>
  <si>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</si>
  <si>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</si>
  <si>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</si>
  <si>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</si>
  <si>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</si>
  <si>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</si>
  <si>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</si>
  <si>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</si>
  <si>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</si>
  <si>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</si>
  <si>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</si>
  <si>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</si>
  <si>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</si>
  <si>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</si>
  <si>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</si>
  <si>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</si>
  <si>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</si>
  <si>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</si>
  <si>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</si>
  <si>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</si>
  <si>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</si>
  <si>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</si>
  <si>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</si>
  <si>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</si>
  <si>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</si>
  <si>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</si>
  <si>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</si>
  <si>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</si>
  <si>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</si>
  <si>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</si>
  <si>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</si>
  <si>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</si>
  <si>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</si>
  <si>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</si>
  <si>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</si>
  <si>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</si>
  <si>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</si>
  <si>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</si>
  <si>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</si>
  <si>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</si>
  <si>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</si>
  <si>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</si>
  <si>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</si>
  <si>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</si>
  <si>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</si>
  <si>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</si>
  <si>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</si>
  <si>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</si>
  <si>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</si>
  <si>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</si>
  <si>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</si>
  <si>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</si>
  <si>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</si>
  <si>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</si>
  <si>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</si>
  <si>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</si>
  <si>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</si>
  <si>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</si>
  <si>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</si>
  <si>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</si>
  <si>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</si>
  <si>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</si>
  <si>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</si>
  <si>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</si>
  <si>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</si>
  <si>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</si>
  <si>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</si>
  <si>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</si>
  <si>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</si>
  <si>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</si>
  <si>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</si>
  <si>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</si>
  <si>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</si>
  <si>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</si>
  <si>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</si>
  <si>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</si>
  <si>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</si>
  <si>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</si>
  <si>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</si>
  <si>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</si>
  <si>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</si>
  <si>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</si>
  <si>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</si>
  <si>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</si>
  <si>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</si>
  <si>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</si>
  <si>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</si>
  <si>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</si>
  <si>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</si>
  <si>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</si>
  <si>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</si>
  <si>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</si>
  <si>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</si>
  <si>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</si>
  <si>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</si>
  <si>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</si>
  <si>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</si>
  <si>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</si>
  <si>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</si>
  <si>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</si>
  <si>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</si>
  <si>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</si>
  <si>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</si>
  <si>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</si>
  <si>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</si>
  <si>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</si>
  <si>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</si>
  <si>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</si>
  <si>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</si>
  <si>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</si>
  <si>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</si>
  <si>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</si>
  <si>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</si>
  <si>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</si>
  <si>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</si>
  <si>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</si>
  <si>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</si>
  <si>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</si>
  <si>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</si>
  <si>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</si>
  <si>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</si>
  <si>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</si>
  <si>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</si>
  <si>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</si>
  <si>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</si>
  <si>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</si>
  <si>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</si>
  <si>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</si>
  <si>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</si>
  <si>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</si>
  <si>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</si>
  <si>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</si>
  <si>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</si>
  <si>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</si>
  <si>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</si>
  <si>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</si>
  <si>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</si>
  <si>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</si>
  <si>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</si>
  <si>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</si>
  <si>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</si>
  <si>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</si>
  <si>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</si>
  <si>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</si>
  <si>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</si>
  <si>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</si>
  <si>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</si>
  <si>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</si>
  <si>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</si>
  <si>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</si>
  <si>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</si>
  <si>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</si>
  <si>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</si>
  <si>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</si>
  <si>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</si>
  <si>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</si>
  <si>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</si>
  <si>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</si>
  <si>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</si>
  <si>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</si>
  <si>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</si>
  <si>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</si>
  <si>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</si>
  <si>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</si>
  <si>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</si>
  <si>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</si>
  <si>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</si>
  <si>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</si>
  <si>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</si>
  <si>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</si>
  <si>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</si>
  <si>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</si>
  <si>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</si>
  <si>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</si>
  <si>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</si>
  <si>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</si>
  <si>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</si>
  <si>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</si>
  <si>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</si>
  <si>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</si>
  <si>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</si>
  <si>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</si>
  <si>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</si>
  <si>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</si>
  <si>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</si>
  <si>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</si>
  <si>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</si>
  <si>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</si>
  <si>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</si>
  <si>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</si>
  <si>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</si>
  <si>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</si>
  <si>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</si>
  <si>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</si>
  <si>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</si>
  <si>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</si>
  <si>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</si>
  <si>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</si>
  <si>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</si>
  <si>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</si>
  <si>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</si>
  <si>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</si>
  <si>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</si>
  <si>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</si>
  <si>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</si>
  <si>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</si>
  <si>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</si>
  <si>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</si>
  <si>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</si>
  <si>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</si>
  <si>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</si>
  <si>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</si>
  <si>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</si>
  <si>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</si>
  <si>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</si>
  <si>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</si>
  <si>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</si>
  <si>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</si>
  <si>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</si>
  <si>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</si>
  <si>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</si>
  <si>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</si>
  <si>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</si>
  <si>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</si>
  <si>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</si>
  <si>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</si>
  <si>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</si>
  <si>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</si>
  <si>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</si>
  <si>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</si>
  <si>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</si>
  <si>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</si>
  <si>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</si>
  <si>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</si>
  <si>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</si>
  <si>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</si>
  <si>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</si>
  <si>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</si>
  <si>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</si>
  <si>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</si>
  <si>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</si>
  <si>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</si>
  <si>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</si>
  <si>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</si>
  <si>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</si>
  <si>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</si>
  <si>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</si>
  <si>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</si>
  <si>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</si>
  <si>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</si>
  <si>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</si>
  <si>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</si>
  <si>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</si>
  <si>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</si>
  <si>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</si>
  <si>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</si>
  <si>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</si>
  <si>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</si>
  <si>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</si>
  <si>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</si>
  <si>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</si>
  <si>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</si>
  <si>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</si>
  <si>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</si>
  <si>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</si>
  <si>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</si>
  <si>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</si>
  <si>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</si>
  <si>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</si>
  <si>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</si>
  <si>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</si>
  <si>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</si>
  <si>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</si>
  <si>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</si>
  <si>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</si>
  <si>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</si>
  <si>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</si>
  <si>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</si>
  <si>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</si>
  <si>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</si>
  <si>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</si>
  <si>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</si>
  <si>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</si>
  <si>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</si>
  <si>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</si>
  <si>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</si>
  <si>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</si>
  <si>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</si>
  <si>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</si>
  <si>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</si>
  <si>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</si>
  <si>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</si>
  <si>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</si>
  <si>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</si>
  <si>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</si>
  <si>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</si>
  <si>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</si>
  <si>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</si>
  <si>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</si>
  <si>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</si>
  <si>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</si>
  <si>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</si>
  <si>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</si>
  <si>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</si>
  <si>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</si>
  <si>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</si>
  <si>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</si>
  <si>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</si>
  <si>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</si>
  <si>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</si>
  <si>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</si>
  <si>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</si>
  <si>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</si>
  <si>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</si>
  <si>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</si>
  <si>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</si>
  <si>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</si>
  <si>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</si>
  <si>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</si>
  <si>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</si>
  <si>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</si>
  <si>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</si>
  <si>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</si>
  <si>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</si>
  <si>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</si>
  <si>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</si>
  <si>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</si>
  <si>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</si>
  <si>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</si>
  <si>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</si>
  <si>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</si>
  <si>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</si>
  <si>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</si>
  <si>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</si>
  <si>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</si>
  <si>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</si>
  <si>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</si>
  <si>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</si>
  <si>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</si>
  <si>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</si>
  <si>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</si>
  <si>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</si>
  <si>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</si>
  <si>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</si>
  <si>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</si>
  <si>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</si>
  <si>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</si>
  <si>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</si>
  <si>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</si>
  <si>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</si>
  <si>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</si>
  <si>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</si>
  <si>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</si>
  <si>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</si>
  <si>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</si>
  <si>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</si>
  <si>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</si>
  <si>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</si>
  <si>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</si>
  <si>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</si>
  <si>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</si>
  <si>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</si>
  <si>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</si>
  <si>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</si>
  <si>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</si>
  <si>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</si>
  <si>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</si>
  <si>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</si>
  <si>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</si>
  <si>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</si>
  <si>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</si>
  <si>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</si>
  <si>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</si>
  <si>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</si>
  <si>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</si>
  <si>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</si>
  <si>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</si>
  <si>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</si>
  <si>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</si>
  <si>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</si>
  <si>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</si>
  <si>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</si>
  <si>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</si>
  <si>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</si>
  <si>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</si>
  <si>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</si>
  <si>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</si>
  <si>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</si>
  <si>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</si>
  <si>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</si>
  <si>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</si>
  <si>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</si>
  <si>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</si>
  <si>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</si>
  <si>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</si>
  <si>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</si>
  <si>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</si>
  <si>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</si>
  <si>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</si>
  <si>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</si>
  <si>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</si>
  <si>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</si>
  <si>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</si>
  <si>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</si>
  <si>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</si>
  <si>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</si>
  <si>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</si>
  <si>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</si>
  <si>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</si>
  <si>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</si>
  <si>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</si>
  <si>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</si>
  <si>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</si>
  <si>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</si>
  <si>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</si>
  <si>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</si>
  <si>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</si>
  <si>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</si>
  <si>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</si>
  <si>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</si>
  <si>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</si>
  <si>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</si>
  <si>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</si>
  <si>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</si>
  <si>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</si>
  <si>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</si>
  <si>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</si>
  <si>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</si>
  <si>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</si>
  <si>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</si>
  <si>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</si>
  <si>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</si>
  <si>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</si>
  <si>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</si>
  <si>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</si>
  <si>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</si>
  <si>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</si>
  <si>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</si>
  <si>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</si>
  <si>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</si>
  <si>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</si>
  <si>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</si>
  <si>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</si>
  <si>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</si>
  <si>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</si>
  <si>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</si>
  <si>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</si>
  <si>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</si>
  <si>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</si>
  <si>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</si>
  <si>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</si>
  <si>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</si>
  <si>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</si>
  <si>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</si>
  <si>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</si>
  <si>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</si>
  <si>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</si>
  <si>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</si>
  <si>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</si>
  <si>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</si>
  <si>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</si>
  <si>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</si>
  <si>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</si>
  <si>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</si>
  <si>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</si>
  <si>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</si>
  <si>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</si>
  <si>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</si>
  <si>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</si>
  <si>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</si>
  <si>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</si>
  <si>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</si>
  <si>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</si>
  <si>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</si>
  <si>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</si>
  <si>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</si>
  <si>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</si>
  <si>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</si>
  <si>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</si>
  <si>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</si>
  <si>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</si>
  <si>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</si>
  <si>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</si>
  <si>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</si>
  <si>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</si>
  <si>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</si>
  <si>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</si>
  <si>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</si>
  <si>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</si>
  <si>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</si>
  <si>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</si>
  <si>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</si>
  <si>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</si>
  <si>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</si>
  <si>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</si>
  <si>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</si>
  <si>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</si>
  <si>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</si>
  <si>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</si>
  <si>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</si>
  <si>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</si>
  <si>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</si>
  <si>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</si>
  <si>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</si>
  <si>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</si>
  <si>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</si>
  <si>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</si>
  <si>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</si>
  <si>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</si>
  <si>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</si>
  <si>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</si>
  <si>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</si>
  <si>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</si>
  <si>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</si>
  <si>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</si>
  <si>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</si>
  <si>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</si>
  <si>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</si>
  <si>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</si>
  <si>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</si>
  <si>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</si>
  <si>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</si>
  <si>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</si>
  <si>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</si>
  <si>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</si>
  <si>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</si>
  <si>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</si>
  <si>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</si>
  <si>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</si>
  <si>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</si>
  <si>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</si>
  <si>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</si>
  <si>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</si>
  <si>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</si>
  <si>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</si>
  <si>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</si>
  <si>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</si>
  <si>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</si>
  <si>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</si>
  <si>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</si>
  <si>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</si>
  <si>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</si>
  <si>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</si>
  <si>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</si>
  <si>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</si>
  <si>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</si>
  <si>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</si>
  <si>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</si>
  <si>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</si>
  <si>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</si>
  <si>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</si>
  <si>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</si>
  <si>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</si>
  <si>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</si>
  <si>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</si>
  <si>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</si>
  <si>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</si>
  <si>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</si>
  <si>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</si>
  <si>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</si>
  <si>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</si>
  <si>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</si>
  <si>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</si>
  <si>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</si>
  <si>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</si>
  <si>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</si>
  <si>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</si>
  <si>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</si>
  <si>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</si>
  <si>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</si>
  <si>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</si>
  <si>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</si>
  <si>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</si>
  <si>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</si>
  <si>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</si>
  <si>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</si>
  <si>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</si>
  <si>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</si>
  <si>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</si>
  <si>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</si>
  <si>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</si>
  <si>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</si>
  <si>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</si>
  <si>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</si>
  <si>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</si>
  <si>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</si>
  <si>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</si>
  <si>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</si>
  <si>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</si>
  <si>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</si>
  <si>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</si>
  <si>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</si>
  <si>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</si>
  <si>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</si>
  <si>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</si>
  <si>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</si>
  <si>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</si>
  <si>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</si>
  <si>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</si>
  <si>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</si>
  <si>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</si>
  <si>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</si>
  <si>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</si>
  <si>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</si>
  <si>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</si>
  <si>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</si>
  <si>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</si>
  <si>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</si>
  <si>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</si>
  <si>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</si>
  <si>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</si>
  <si>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</si>
  <si>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</si>
  <si>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</si>
  <si>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</si>
  <si>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</si>
  <si>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</si>
  <si>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</si>
  <si>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</si>
  <si>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</si>
  <si>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</si>
  <si>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</si>
  <si>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</si>
  <si>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</si>
  <si>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</si>
  <si>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</si>
  <si>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</si>
  <si>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</si>
  <si>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</si>
  <si>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</si>
  <si>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</si>
  <si>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</si>
  <si>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</si>
  <si>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</si>
  <si>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</si>
  <si>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</si>
  <si>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</si>
  <si>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</si>
  <si>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</si>
  <si>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</si>
  <si>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</si>
  <si>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</si>
  <si>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</si>
  <si>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</si>
  <si>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</si>
  <si>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</si>
  <si>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</si>
  <si>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</si>
  <si>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</si>
  <si>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</si>
  <si>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</si>
  <si>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</si>
  <si>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</si>
  <si>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</si>
  <si>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</si>
  <si>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</si>
  <si>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</si>
  <si>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</si>
  <si>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</si>
  <si>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</si>
  <si>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</si>
  <si>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</si>
  <si>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</si>
  <si>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</si>
  <si>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</si>
  <si>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</si>
  <si>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</si>
  <si>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</si>
  <si>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</si>
  <si>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</si>
  <si>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</si>
  <si>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</si>
  <si>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</si>
  <si>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</si>
  <si>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</si>
  <si>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</si>
  <si>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</si>
  <si>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</si>
  <si>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</si>
  <si>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</si>
  <si>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</si>
  <si>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</si>
  <si>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</si>
  <si>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</si>
  <si>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</si>
  <si>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</si>
  <si>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</si>
  <si>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</si>
  <si>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</si>
  <si>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</si>
  <si>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</si>
  <si>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</si>
  <si>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</si>
  <si>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</si>
  <si>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</si>
  <si>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</si>
  <si>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</si>
  <si>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</si>
  <si>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</si>
  <si>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</si>
  <si>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</si>
  <si>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</si>
  <si>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</si>
  <si>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</si>
  <si>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</si>
  <si>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</si>
  <si>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</si>
  <si>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</si>
  <si>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</si>
  <si>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</si>
  <si>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</si>
  <si>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</si>
  <si>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</si>
  <si>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</si>
  <si>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</si>
  <si>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</si>
  <si>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</si>
  <si>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</si>
  <si>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</si>
  <si>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</si>
  <si>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</si>
  <si>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</si>
  <si>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</si>
  <si>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</si>
  <si>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</si>
  <si>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</si>
  <si>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</si>
  <si>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</si>
  <si>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</si>
  <si>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</si>
  <si>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</si>
  <si>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</si>
  <si>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</si>
  <si>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</si>
  <si>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</si>
  <si>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</si>
  <si>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</si>
  <si>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</si>
  <si>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</si>
  <si>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</si>
  <si>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</si>
  <si>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</si>
  <si>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</si>
  <si>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</si>
  <si>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</si>
  <si>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</si>
  <si>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</si>
  <si>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</si>
  <si>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</si>
  <si>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</si>
  <si>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</si>
  <si>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</si>
  <si>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</si>
  <si>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</si>
  <si>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</si>
  <si>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</si>
  <si>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</si>
  <si>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</si>
  <si>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</si>
  <si>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</si>
  <si>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</si>
  <si>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</si>
  <si>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</si>
  <si>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</si>
  <si>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</si>
  <si>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</si>
  <si>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</si>
  <si>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</si>
  <si>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</si>
  <si>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</si>
  <si>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</si>
  <si>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</si>
  <si>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</si>
  <si>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</si>
  <si>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</si>
  <si>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</si>
  <si>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</si>
  <si>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</si>
  <si>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</si>
  <si>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</si>
  <si>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</si>
  <si>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</si>
  <si>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</si>
  <si>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</si>
  <si>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</si>
  <si>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</si>
  <si>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</si>
  <si>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</si>
  <si>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</si>
  <si>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</si>
  <si>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</si>
  <si>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</si>
  <si>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</si>
  <si>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</si>
  <si>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</si>
  <si>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</si>
  <si>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</si>
  <si>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</si>
  <si>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</si>
  <si>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</si>
  <si>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</si>
  <si>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</si>
  <si>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</si>
  <si>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</si>
  <si>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</si>
  <si>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</si>
  <si>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</si>
  <si>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</si>
  <si>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</si>
  <si>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</si>
  <si>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</si>
  <si>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</si>
  <si>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</si>
  <si>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</si>
  <si>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</si>
  <si>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</si>
  <si>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</si>
  <si>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</si>
  <si>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</si>
  <si>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</si>
  <si>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</si>
  <si>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</si>
  <si>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</si>
  <si>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</si>
  <si>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</si>
  <si>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</si>
  <si>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</si>
  <si>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</si>
  <si>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</si>
  <si>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</si>
  <si>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</si>
  <si>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</si>
  <si>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</si>
  <si>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</si>
  <si>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</si>
  <si>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</si>
  <si>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</si>
  <si>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</si>
  <si>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</si>
  <si>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</si>
  <si>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</si>
  <si>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</si>
  <si>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</si>
  <si>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</si>
  <si>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</si>
  <si>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</si>
  <si>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</si>
  <si>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</si>
  <si>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</si>
  <si>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</si>
  <si>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</si>
  <si>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</si>
  <si>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</si>
  <si>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</si>
  <si>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</si>
  <si>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</si>
  <si>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</si>
  <si>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</si>
  <si>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</si>
  <si>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</si>
  <si>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</si>
  <si>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</si>
  <si>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</si>
  <si>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</si>
  <si>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</si>
  <si>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</si>
  <si>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</si>
  <si>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</si>
  <si>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</si>
  <si>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</si>
  <si>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</si>
  <si>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</si>
  <si>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</si>
  <si>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</si>
  <si>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</si>
  <si>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</si>
  <si>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</si>
  <si>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</si>
  <si>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</si>
  <si>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</si>
  <si>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</si>
  <si>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</si>
  <si>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</si>
  <si>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</si>
  <si>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</si>
  <si>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</si>
  <si>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</si>
  <si>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</si>
  <si>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</si>
  <si>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</si>
  <si>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</si>
  <si>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</si>
  <si>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</si>
  <si>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</si>
  <si>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</si>
  <si>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</si>
  <si>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</si>
  <si>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</si>
  <si>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</si>
  <si>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</si>
  <si>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</si>
  <si>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</si>
  <si>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</si>
  <si>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</si>
  <si>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</si>
  <si>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</si>
  <si>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</si>
  <si>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</si>
  <si>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</si>
  <si>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</si>
  <si>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</si>
  <si>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</si>
  <si>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</si>
  <si>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</si>
  <si>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</si>
  <si>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</si>
  <si>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</si>
  <si>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</si>
  <si>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</si>
  <si>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</si>
  <si>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</si>
  <si>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</si>
  <si>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</si>
  <si>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</si>
  <si>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</si>
  <si>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</si>
  <si>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</si>
  <si>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</si>
  <si>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</si>
  <si>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</si>
  <si>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</si>
  <si>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</si>
  <si>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</si>
  <si>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</si>
  <si>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</si>
  <si>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</si>
  <si>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</si>
  <si>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</si>
  <si>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</si>
  <si>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</si>
  <si>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</si>
  <si>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</si>
  <si>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</si>
  <si>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</si>
  <si>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</si>
  <si>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</si>
  <si>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</si>
  <si>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</si>
  <si>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</si>
  <si>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</si>
  <si>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</si>
  <si>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</si>
  <si>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</si>
  <si>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</si>
  <si>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</si>
  <si>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</si>
  <si>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</si>
  <si>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</si>
  <si>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</si>
  <si>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</si>
  <si>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</si>
  <si>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</si>
  <si>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</si>
  <si>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</si>
  <si>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</si>
  <si>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</si>
  <si>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</si>
  <si>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</si>
  <si>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</si>
  <si>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</si>
  <si>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</si>
  <si>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</si>
  <si>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</si>
  <si>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</si>
  <si>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</si>
  <si>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</si>
  <si>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</si>
  <si>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</si>
  <si>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</si>
  <si>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</si>
  <si>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</si>
  <si>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</si>
  <si>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</si>
  <si>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</si>
  <si>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</si>
  <si>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</si>
  <si>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</si>
  <si>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</si>
  <si>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</si>
  <si>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</si>
  <si>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</si>
  <si>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</si>
  <si>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</si>
  <si>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</si>
  <si>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</si>
  <si>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</si>
  <si>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</si>
  <si>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</si>
  <si>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</si>
  <si>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</si>
  <si>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</si>
  <si>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</si>
  <si>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</si>
  <si>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</si>
  <si>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</si>
  <si>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</si>
  <si>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</si>
  <si>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</si>
  <si>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</si>
  <si>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</si>
  <si>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</si>
  <si>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</si>
  <si>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</si>
  <si>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</si>
  <si>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</si>
  <si>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</si>
  <si>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</si>
  <si>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</si>
  <si>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</si>
  <si>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</si>
  <si>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</si>
  <si>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</si>
  <si>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</si>
  <si>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</si>
  <si>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</si>
  <si>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</si>
  <si>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</si>
  <si>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</si>
  <si>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</si>
  <si>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</si>
  <si>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</si>
  <si>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</si>
  <si>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</si>
  <si>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</si>
  <si>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</si>
  <si>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</si>
  <si>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</si>
  <si>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</si>
  <si>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</si>
  <si>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</si>
  <si>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</si>
  <si>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</si>
  <si>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</si>
  <si>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</si>
  <si>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</si>
  <si>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</si>
  <si>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</si>
  <si>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</si>
  <si>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</si>
  <si>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</si>
  <si>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</si>
  <si>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</si>
  <si>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</si>
  <si>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</si>
  <si>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</si>
  <si>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</si>
  <si>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</si>
  <si>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</si>
  <si>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</si>
  <si>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</si>
  <si>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</si>
  <si>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</si>
  <si>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</si>
  <si>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</si>
  <si>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</si>
  <si>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</si>
  <si>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</si>
  <si>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</si>
  <si>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</si>
  <si>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</si>
  <si>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</si>
  <si>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</si>
  <si>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</si>
  <si>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</si>
  <si>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</si>
  <si>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</si>
  <si>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</si>
  <si>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</si>
  <si>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</si>
  <si>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</si>
  <si>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</si>
  <si>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</si>
  <si>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</si>
  <si>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</si>
  <si>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</si>
  <si>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</si>
  <si>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</si>
  <si>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</si>
  <si>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</si>
  <si>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</si>
  <si>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</si>
  <si>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</si>
  <si>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</si>
  <si>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</si>
  <si>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</si>
  <si>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</si>
  <si>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</si>
  <si>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</si>
  <si>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</si>
  <si>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</si>
  <si>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</si>
  <si>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</si>
  <si>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</si>
  <si>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</si>
  <si>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</si>
  <si>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</si>
  <si>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</si>
  <si>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</si>
  <si>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</si>
  <si>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</si>
  <si>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</si>
  <si>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</si>
  <si>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</si>
  <si>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</si>
  <si>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</si>
  <si>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</si>
  <si>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</si>
  <si>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</si>
  <si>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</si>
  <si>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</si>
  <si>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</si>
  <si>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</si>
  <si>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</si>
  <si>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</si>
  <si>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</si>
  <si>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</si>
  <si>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</si>
  <si>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</si>
  <si>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</si>
  <si>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</si>
  <si>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</si>
  <si>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</si>
  <si>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</si>
  <si>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</si>
  <si>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</si>
  <si>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</si>
  <si>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</si>
  <si>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</si>
  <si>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</si>
  <si>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</si>
  <si>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</si>
  <si>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</si>
  <si>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</si>
  <si>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</si>
  <si>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</si>
  <si>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</si>
  <si>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</si>
  <si>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</si>
  <si>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</si>
  <si>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</si>
  <si>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</si>
  <si>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</si>
  <si>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</si>
  <si>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</si>
  <si>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</si>
  <si>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</si>
  <si>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</si>
  <si>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</si>
  <si>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</si>
  <si>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</si>
  <si>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</si>
  <si>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</si>
  <si>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</si>
  <si>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</si>
  <si>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</si>
  <si>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</si>
  <si>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</si>
  <si>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</si>
  <si>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</si>
  <si>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</si>
  <si>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</si>
  <si>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</si>
  <si>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</si>
  <si>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</si>
  <si>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</si>
  <si>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</si>
  <si>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</si>
  <si>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</si>
  <si>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</si>
  <si>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</si>
  <si>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</si>
  <si>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</si>
  <si>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</si>
  <si>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</si>
  <si>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</si>
  <si>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</si>
  <si>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</si>
  <si>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</si>
  <si>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</si>
  <si>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</si>
  <si>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</si>
  <si>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</si>
  <si>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</si>
  <si>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</si>
  <si>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</si>
  <si>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</si>
  <si>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</si>
  <si>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</si>
  <si>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</si>
  <si>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</si>
  <si>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</si>
  <si>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</si>
  <si>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</si>
  <si>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</si>
  <si>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</si>
  <si>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</si>
  <si>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</si>
  <si>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</si>
  <si>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</si>
  <si>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</si>
  <si>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</si>
  <si>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</si>
  <si>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</si>
  <si>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</si>
  <si>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</si>
  <si>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</si>
  <si>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</si>
  <si>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</si>
  <si>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</si>
  <si>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</si>
  <si>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</si>
  <si>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</si>
  <si>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</si>
  <si>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</si>
  <si>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</si>
  <si>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</si>
  <si>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</si>
  <si>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</si>
  <si>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</si>
  <si>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</si>
  <si>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</si>
  <si>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</si>
  <si>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</si>
  <si>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</si>
  <si>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</si>
  <si>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</si>
  <si>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</si>
  <si>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</si>
  <si>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</si>
  <si>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</si>
  <si>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</si>
  <si>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</si>
  <si>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</si>
  <si>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</si>
  <si>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</si>
  <si>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</si>
  <si>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</si>
  <si>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</si>
  <si>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</si>
  <si>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</si>
  <si>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</si>
  <si>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</si>
  <si>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</si>
  <si>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</si>
  <si>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</si>
  <si>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</si>
  <si>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</si>
  <si>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</si>
  <si>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</si>
  <si>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</si>
  <si>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</si>
  <si>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</si>
  <si>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</si>
  <si>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</si>
  <si>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</si>
  <si>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</si>
  <si>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</si>
  <si>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</si>
  <si>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</si>
  <si>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</si>
  <si>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</si>
  <si>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</si>
  <si>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</si>
  <si>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</si>
  <si>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</si>
  <si>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</si>
  <si>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</si>
  <si>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</si>
  <si>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</si>
  <si>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</si>
  <si>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</si>
  <si>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</si>
  <si>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</si>
  <si>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</si>
  <si>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</si>
  <si>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</si>
  <si>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</si>
  <si>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</si>
  <si>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</si>
  <si>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</si>
  <si>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</si>
  <si>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</si>
  <si>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</si>
  <si>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</si>
  <si>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</si>
  <si>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</si>
  <si>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</si>
  <si>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</si>
  <si>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</si>
  <si>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</si>
  <si>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</si>
  <si>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</si>
  <si>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</si>
  <si>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</si>
  <si>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</si>
  <si>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</si>
  <si>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</si>
  <si>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</si>
  <si>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</si>
  <si>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</si>
  <si>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</si>
  <si>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</si>
  <si>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</si>
  <si>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</si>
  <si>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</si>
  <si>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</si>
  <si>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</si>
  <si>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</si>
  <si>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</si>
  <si>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</si>
  <si>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</si>
  <si>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</si>
  <si>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</si>
  <si>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</si>
  <si>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</si>
  <si>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</si>
  <si>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</si>
  <si>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</si>
  <si>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</si>
  <si>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</si>
  <si>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</si>
  <si>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</si>
  <si>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</si>
  <si>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</si>
  <si>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</si>
  <si>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</si>
  <si>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</si>
  <si>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</si>
  <si>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</si>
  <si>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</si>
  <si>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</si>
  <si>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</si>
  <si>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</si>
  <si>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</si>
  <si>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</si>
  <si>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</si>
  <si>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</si>
  <si>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</si>
  <si>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</si>
  <si>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</si>
  <si>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</si>
  <si>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</si>
  <si>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</si>
  <si>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</si>
  <si>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</si>
  <si>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</si>
  <si>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</si>
  <si>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</si>
  <si>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</si>
  <si>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</si>
  <si>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</si>
  <si>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</si>
  <si>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</si>
  <si>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</si>
  <si>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</si>
  <si>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</si>
  <si>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</si>
  <si>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</si>
  <si>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</si>
  <si>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</si>
  <si>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</si>
  <si>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</si>
  <si>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</si>
  <si>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</si>
  <si>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</si>
  <si>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</si>
  <si>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</si>
  <si>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</si>
  <si>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</si>
  <si>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</si>
  <si>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</si>
  <si>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</si>
  <si>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</si>
  <si>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</si>
  <si>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</si>
  <si>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</si>
  <si>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</si>
  <si>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</si>
  <si>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</si>
  <si>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</si>
  <si>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</si>
  <si>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</si>
  <si>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</si>
  <si>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</si>
  <si>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</si>
  <si>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</si>
  <si>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</si>
  <si>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</si>
  <si>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</si>
  <si>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</si>
  <si>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</si>
  <si>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</si>
  <si>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</si>
  <si>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</si>
  <si>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</si>
  <si>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</si>
  <si>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</si>
  <si>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</si>
  <si>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</si>
  <si>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</si>
  <si>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</si>
  <si>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</si>
  <si>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</si>
  <si>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</si>
  <si>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</si>
  <si>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</si>
  <si>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</si>
  <si>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</si>
  <si>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</si>
  <si>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</si>
  <si>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</si>
  <si>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</si>
  <si>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</si>
  <si>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</si>
  <si>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</si>
  <si>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</si>
  <si>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</si>
  <si>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</si>
  <si>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</si>
  <si>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</si>
  <si>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</si>
  <si>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</si>
  <si>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</si>
  <si>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</si>
  <si>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</si>
  <si>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</si>
  <si>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</si>
  <si>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</si>
  <si>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</si>
  <si>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</si>
  <si>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</si>
  <si>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</si>
  <si>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</si>
  <si>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</si>
  <si>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</si>
  <si>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</si>
  <si>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</si>
  <si>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</si>
  <si>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</si>
  <si>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</si>
  <si>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</si>
  <si>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</si>
  <si>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</si>
  <si>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</si>
  <si>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</si>
  <si>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</si>
  <si>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</si>
  <si>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</si>
  <si>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</si>
  <si>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</si>
  <si>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</si>
  <si>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</si>
  <si>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</si>
  <si>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</si>
  <si>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</si>
  <si>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</si>
  <si>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</si>
  <si>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</si>
  <si>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</si>
  <si>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</si>
  <si>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</si>
  <si>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</si>
  <si>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</si>
  <si>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</si>
  <si>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</si>
  <si>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</si>
  <si>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</si>
  <si>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</si>
  <si>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</si>
  <si>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</si>
  <si>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</si>
  <si>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</si>
  <si>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</si>
  <si>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</si>
  <si>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</si>
  <si>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</si>
  <si>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</si>
  <si>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</si>
  <si>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</si>
  <si>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</si>
  <si>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</si>
  <si>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</si>
  <si>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</si>
  <si>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</si>
  <si>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</si>
  <si>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</si>
  <si>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</si>
  <si>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</si>
  <si>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</si>
  <si>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</si>
  <si>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</si>
  <si>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</si>
  <si>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</si>
  <si>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</si>
  <si>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</si>
  <si>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</si>
  <si>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</si>
  <si>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</si>
  <si>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</si>
  <si>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</si>
  <si>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</si>
  <si>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</si>
  <si>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</si>
  <si>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</si>
  <si>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</si>
  <si>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</si>
  <si>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</si>
  <si>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</si>
  <si>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</si>
  <si>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</si>
  <si>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</si>
  <si>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</si>
  <si>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</si>
  <si>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</si>
  <si>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</si>
  <si>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</si>
  <si>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</si>
  <si>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</si>
  <si>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</si>
  <si>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</si>
  <si>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</si>
  <si>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</si>
  <si>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</si>
  <si>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</si>
  <si>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</si>
  <si>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</si>
  <si>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</si>
  <si>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</si>
  <si>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</si>
  <si>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</si>
  <si>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</si>
  <si>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</si>
  <si>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</si>
  <si>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</si>
  <si>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</si>
  <si>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</si>
  <si>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</si>
  <si>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</si>
  <si>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</si>
  <si>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</si>
  <si>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</si>
  <si>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</si>
  <si>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</si>
  <si>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</si>
  <si>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</si>
  <si>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</si>
  <si>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</si>
  <si>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</si>
  <si>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</si>
  <si>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</si>
  <si>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</si>
  <si>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</si>
  <si>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</si>
  <si>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</si>
  <si>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</si>
  <si>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</si>
  <si>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</si>
  <si>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</si>
  <si>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</si>
  <si>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</si>
  <si>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</si>
  <si>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</si>
  <si>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</si>
  <si>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</si>
  <si>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</si>
  <si>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</si>
  <si>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</si>
  <si>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</si>
  <si>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</si>
  <si>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</si>
  <si>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</si>
  <si>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</si>
  <si>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</si>
  <si>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</si>
  <si>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</si>
  <si>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</si>
  <si>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</si>
  <si>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</si>
  <si>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</si>
  <si>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</si>
  <si>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</si>
  <si>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</si>
  <si>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</si>
  <si>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</si>
  <si>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</si>
  <si>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</si>
  <si>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</si>
  <si>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</si>
  <si>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</si>
  <si>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</si>
  <si>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</si>
  <si>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</si>
  <si>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</si>
  <si>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</si>
  <si>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</si>
  <si>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</si>
  <si>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</si>
  <si>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</si>
  <si>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</si>
  <si>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</si>
  <si>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</si>
  <si>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</si>
  <si>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</si>
  <si>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</si>
  <si>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</si>
  <si>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</si>
  <si>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</si>
  <si>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</si>
  <si>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</si>
  <si>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</si>
  <si>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</si>
  <si>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</si>
  <si>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</si>
  <si>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</si>
  <si>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</si>
  <si>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</si>
  <si>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</si>
  <si>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</si>
  <si>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</si>
  <si>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</si>
  <si>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</si>
  <si>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</si>
  <si>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</si>
  <si>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</si>
  <si>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</si>
  <si>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</si>
  <si>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</si>
  <si>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</si>
  <si>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</si>
  <si>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</si>
  <si>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</si>
  <si>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</si>
  <si>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</si>
  <si>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</si>
  <si>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</si>
  <si>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</si>
  <si>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</si>
  <si>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</si>
  <si>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</si>
  <si>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</si>
  <si>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</si>
  <si>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</si>
  <si>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</si>
  <si>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</si>
  <si>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</si>
  <si>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</si>
  <si>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</si>
  <si>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</si>
  <si>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</si>
  <si>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</si>
  <si>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</si>
  <si>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</si>
  <si>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</si>
  <si>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</si>
  <si>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</si>
  <si>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</si>
  <si>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</si>
  <si>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</si>
  <si>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</si>
  <si>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</si>
  <si>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</si>
  <si>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</si>
  <si>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</si>
  <si>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</si>
  <si>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</si>
  <si>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</si>
  <si>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</si>
  <si>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</si>
  <si>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</si>
  <si>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</si>
  <si>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</si>
  <si>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</si>
  <si>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</si>
  <si>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</si>
  <si>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</si>
  <si>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</si>
  <si>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</si>
  <si>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</si>
  <si>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</si>
  <si>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</si>
  <si>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</si>
  <si>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</si>
  <si>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</si>
  <si>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</si>
  <si>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</si>
  <si>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</si>
  <si>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</si>
  <si>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</si>
  <si>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</si>
  <si>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</si>
  <si>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</si>
  <si>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</si>
  <si>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</si>
  <si>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</si>
  <si>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</si>
  <si>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</si>
  <si>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</si>
  <si>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</si>
  <si>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</si>
  <si>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</si>
  <si>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</si>
  <si>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</si>
  <si>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</si>
  <si>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</si>
  <si>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</si>
  <si>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</si>
  <si>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</si>
  <si>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</si>
  <si>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</si>
  <si>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</si>
  <si>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</si>
  <si>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</si>
  <si>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</si>
  <si>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</si>
  <si>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</si>
  <si>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</si>
  <si>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</si>
  <si>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</si>
  <si>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</si>
  <si>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</si>
  <si>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</si>
  <si>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</si>
  <si>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</si>
  <si>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</si>
  <si>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</si>
  <si>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</si>
  <si>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</si>
  <si>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</si>
  <si>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</si>
  <si>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</si>
  <si>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</si>
  <si>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</si>
  <si>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</si>
  <si>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</si>
  <si>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</si>
  <si>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</si>
  <si>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</si>
  <si>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</si>
  <si>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</si>
  <si>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</si>
  <si>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</si>
  <si>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</si>
  <si>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</si>
  <si>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</si>
  <si>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</si>
  <si>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</si>
  <si>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</si>
  <si>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</si>
  <si>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</si>
  <si>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</si>
  <si>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</si>
  <si>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</si>
  <si>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</si>
  <si>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</si>
  <si>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</si>
  <si>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</si>
  <si>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</si>
  <si>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</si>
  <si>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</si>
  <si>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</si>
  <si>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</si>
  <si>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</si>
  <si>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</si>
  <si>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</si>
  <si>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</si>
  <si>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</si>
  <si>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</si>
  <si>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</si>
  <si>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</si>
  <si>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</si>
  <si>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</si>
  <si>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</si>
  <si>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</si>
  <si>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</si>
  <si>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</si>
  <si>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</si>
  <si>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</si>
  <si>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</si>
  <si>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</si>
  <si>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</si>
  <si>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</si>
  <si>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</si>
  <si>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</si>
  <si>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</si>
  <si>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</si>
  <si>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</si>
  <si>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</si>
  <si>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</si>
  <si>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</si>
  <si>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</si>
  <si>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</si>
  <si>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</si>
  <si>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</si>
  <si>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</si>
  <si>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</si>
  <si>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</si>
  <si>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</si>
  <si>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</si>
  <si>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</si>
  <si>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</si>
  <si>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</si>
  <si>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</si>
  <si>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</si>
  <si>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</si>
  <si>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</si>
  <si>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</si>
  <si>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</si>
  <si>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</si>
  <si>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</si>
  <si>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</si>
  <si>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</si>
  <si>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</si>
  <si>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</si>
  <si>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</si>
  <si>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</si>
  <si>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</si>
  <si>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</si>
  <si>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</si>
  <si>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</si>
  <si>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</si>
  <si>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</si>
  <si>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</si>
  <si>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</si>
  <si>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</si>
  <si>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</si>
  <si>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</si>
  <si>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</si>
  <si>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</si>
  <si>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</si>
  <si>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</si>
  <si>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</si>
  <si>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</si>
  <si>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</si>
  <si>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</si>
  <si>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</si>
  <si>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</si>
  <si>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</si>
  <si>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</si>
  <si>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</si>
  <si>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</si>
  <si>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</si>
  <si>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</si>
  <si>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</si>
  <si>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</si>
  <si>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</si>
  <si>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</si>
  <si>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</si>
  <si>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</si>
  <si>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</si>
  <si>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</si>
  <si>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</si>
  <si>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</si>
  <si>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</si>
  <si>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</si>
  <si>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</si>
  <si>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</si>
  <si>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</si>
  <si>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</si>
  <si>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</si>
  <si>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</si>
  <si>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</si>
  <si>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</si>
  <si>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</si>
  <si>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</si>
  <si>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</si>
  <si>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</si>
  <si>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</si>
  <si>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</si>
  <si>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</si>
  <si>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</si>
  <si>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</si>
  <si>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</si>
  <si>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</si>
  <si>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</si>
  <si>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</si>
  <si>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</si>
  <si>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</si>
  <si>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</si>
  <si>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</si>
  <si>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</si>
  <si>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</si>
  <si>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</si>
  <si>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</si>
  <si>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</si>
  <si>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</si>
  <si>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</si>
  <si>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</si>
  <si>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</si>
  <si>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</si>
  <si>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</si>
  <si>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</si>
  <si>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</si>
  <si>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</si>
  <si>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</si>
  <si>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</si>
  <si>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</si>
  <si>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</si>
  <si>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</si>
  <si>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</si>
  <si>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</si>
  <si>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</si>
  <si>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</si>
  <si>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</si>
  <si>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</si>
  <si>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</si>
  <si>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</si>
  <si>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</si>
  <si>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</si>
  <si>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</si>
  <si>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</si>
  <si>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</si>
  <si>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</si>
  <si>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</si>
  <si>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</si>
  <si>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</si>
  <si>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</si>
  <si>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</si>
  <si>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</si>
  <si>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</si>
  <si>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</si>
  <si>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</si>
  <si>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</si>
  <si>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</si>
  <si>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</si>
  <si>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</si>
  <si>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</si>
  <si>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</si>
  <si>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</si>
  <si>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</si>
  <si>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</si>
  <si>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</si>
  <si>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</si>
  <si>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</si>
  <si>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</si>
  <si>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</si>
  <si>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</si>
  <si>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</si>
  <si>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</si>
  <si>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</si>
  <si>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</si>
  <si>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</si>
  <si>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</si>
  <si>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</si>
  <si>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</si>
  <si>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</si>
  <si>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</si>
  <si>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</si>
  <si>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</si>
  <si>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</si>
  <si>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</si>
  <si>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</si>
  <si>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</si>
  <si>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</si>
  <si>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</si>
  <si>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</si>
  <si>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</si>
  <si>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</si>
  <si>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</si>
  <si>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</si>
  <si>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</si>
  <si>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</si>
  <si>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</si>
  <si>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</si>
  <si>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</si>
  <si>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</si>
  <si>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</si>
  <si>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</si>
  <si>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</si>
  <si>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</si>
  <si>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</si>
  <si>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</si>
  <si>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</si>
  <si>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</si>
  <si>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</si>
  <si>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</si>
  <si>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</si>
  <si>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</si>
  <si>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</si>
  <si>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</si>
  <si>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</si>
  <si>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</si>
  <si>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</si>
  <si>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</si>
  <si>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</si>
  <si>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</si>
  <si>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</si>
  <si>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</si>
  <si>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</si>
  <si>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</si>
  <si>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</si>
  <si>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</si>
  <si>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</si>
  <si>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</si>
  <si>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</si>
  <si>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</si>
  <si>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</si>
  <si>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</si>
  <si>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</si>
  <si>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</si>
  <si>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</si>
  <si>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</si>
  <si>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</si>
  <si>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</si>
  <si>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</si>
  <si>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</si>
  <si>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</si>
  <si>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</si>
  <si>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</si>
  <si>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</si>
  <si>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</si>
  <si>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</si>
  <si>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</si>
  <si>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</si>
  <si>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</si>
  <si>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</si>
  <si>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</si>
  <si>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</si>
  <si>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</si>
  <si>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</si>
  <si>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</si>
  <si>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</si>
  <si>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</si>
  <si>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</si>
  <si>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</si>
  <si>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</si>
  <si>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</si>
  <si>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</si>
  <si>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</si>
  <si>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</si>
  <si>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</si>
  <si>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</si>
  <si>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</si>
  <si>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</si>
  <si>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</si>
  <si>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</si>
  <si>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</si>
  <si>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</si>
  <si>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</si>
  <si>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</si>
  <si>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</si>
  <si>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</si>
  <si>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</si>
  <si>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</si>
  <si>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</si>
  <si>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</si>
  <si>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</si>
  <si>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</si>
  <si>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</si>
  <si>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</si>
  <si>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</si>
  <si>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</si>
  <si>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</si>
  <si>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</si>
  <si>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</si>
  <si>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</si>
  <si>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</si>
  <si>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</si>
  <si>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</si>
  <si>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</si>
  <si>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</si>
  <si>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</si>
  <si>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</si>
  <si>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</si>
  <si>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</si>
  <si>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</si>
  <si>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</si>
  <si>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</si>
  <si>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</si>
  <si>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</si>
  <si>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</si>
  <si>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</si>
  <si>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</si>
  <si>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</si>
  <si>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</si>
  <si>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</si>
  <si>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</si>
  <si>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</si>
  <si>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</si>
  <si>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</si>
  <si>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</si>
  <si>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</si>
  <si>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</si>
  <si>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</si>
  <si>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</si>
  <si>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</si>
  <si>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</si>
  <si>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</si>
  <si>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</si>
  <si>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</si>
  <si>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</si>
  <si>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</si>
  <si>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</si>
  <si>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</si>
  <si>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</si>
  <si>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</si>
  <si>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</si>
  <si>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</si>
  <si>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</si>
  <si>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</si>
  <si>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</si>
  <si>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</si>
  <si>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</si>
  <si>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</si>
  <si>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</si>
  <si>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</si>
  <si>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</si>
  <si>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</si>
  <si>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</si>
  <si>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</si>
  <si>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</si>
  <si>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</si>
  <si>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</si>
  <si>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</si>
  <si>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</si>
  <si>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</si>
  <si>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</si>
  <si>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</si>
  <si>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</si>
  <si>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</si>
  <si>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</si>
  <si>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</si>
  <si>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</si>
  <si>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</si>
  <si>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</si>
  <si>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</si>
  <si>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</si>
  <si>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</si>
  <si>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</si>
  <si>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</si>
  <si>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</si>
  <si>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</si>
  <si>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</si>
  <si>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</si>
  <si>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</si>
  <si>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</si>
  <si>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</si>
  <si>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</si>
  <si>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</si>
  <si>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</si>
  <si>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</si>
  <si>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</si>
  <si>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</si>
  <si>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</si>
  <si>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</si>
  <si>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</si>
  <si>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</si>
  <si>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</si>
  <si>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</si>
  <si>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</si>
  <si>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</si>
  <si>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</si>
  <si>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</si>
  <si>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</si>
  <si>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</si>
  <si>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</si>
  <si>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</si>
  <si>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</si>
  <si>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</si>
  <si>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</si>
  <si>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</si>
  <si>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</si>
  <si>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</si>
  <si>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</si>
  <si>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</si>
  <si>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</si>
  <si>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</si>
  <si>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</si>
  <si>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</si>
  <si>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</si>
  <si>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</si>
  <si>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</si>
  <si>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</si>
  <si>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</si>
  <si>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</si>
  <si>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</si>
  <si>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</si>
  <si>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</si>
  <si>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</si>
  <si>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</si>
  <si>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</si>
  <si>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</si>
  <si>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</si>
  <si>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</si>
  <si>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</si>
  <si>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</si>
  <si>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</si>
  <si>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</si>
  <si>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</si>
  <si>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</si>
  <si>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</si>
  <si>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</si>
  <si>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</si>
  <si>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</si>
  <si>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</si>
  <si>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</si>
  <si>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</si>
  <si>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</si>
  <si>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</si>
  <si>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</si>
  <si>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</si>
  <si>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</si>
  <si>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</si>
  <si>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</si>
  <si>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</si>
  <si>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</si>
  <si>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</si>
  <si>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</si>
  <si>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</si>
  <si>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</si>
  <si>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</si>
  <si>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</si>
  <si>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</si>
  <si>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</si>
  <si>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</si>
  <si>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</si>
  <si>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</si>
  <si>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</si>
  <si>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</si>
  <si>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</si>
  <si>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</si>
  <si>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</si>
  <si>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</si>
  <si>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</si>
  <si>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</si>
  <si>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</si>
  <si>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</si>
  <si>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</si>
  <si>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</si>
  <si>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</si>
  <si>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</si>
  <si>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</si>
  <si>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</si>
  <si>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</si>
  <si>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</si>
  <si>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</si>
  <si>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</si>
  <si>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</si>
  <si>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</si>
  <si>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</si>
  <si>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</si>
  <si>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</si>
  <si>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</si>
  <si>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</si>
  <si>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</si>
  <si>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</si>
  <si>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</si>
  <si>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</si>
  <si>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</si>
  <si>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</si>
  <si>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</si>
  <si>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</si>
  <si>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</si>
  <si>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</si>
  <si>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</si>
  <si>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</si>
  <si>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</si>
  <si>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</si>
  <si>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</si>
  <si>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</si>
  <si>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</si>
  <si>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</si>
  <si>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</si>
  <si>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</si>
  <si>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</si>
  <si>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</si>
  <si>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</si>
  <si>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</si>
  <si>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</si>
  <si>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</si>
  <si>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</si>
  <si>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</si>
  <si>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</si>
  <si>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</si>
  <si>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</si>
  <si>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</si>
  <si>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</si>
  <si>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</si>
  <si>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</si>
  <si>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</si>
  <si>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</si>
  <si>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</si>
  <si>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</si>
  <si>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</si>
  <si>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</si>
  <si>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</si>
  <si>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</si>
  <si>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</si>
  <si>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</si>
  <si>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</si>
  <si>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</si>
  <si>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</si>
  <si>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</si>
  <si>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</si>
  <si>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</si>
  <si>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</si>
  <si>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</si>
  <si>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</si>
  <si>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</si>
  <si>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</si>
  <si>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</si>
  <si>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</si>
  <si>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</si>
  <si>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</si>
  <si>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</si>
  <si>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</si>
  <si>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</si>
  <si>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</si>
  <si>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</si>
  <si>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</si>
  <si>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</si>
  <si>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</si>
  <si>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</si>
  <si>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</si>
  <si>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</si>
  <si>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</si>
  <si>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</si>
  <si>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</si>
  <si>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</si>
  <si>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</si>
  <si>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</si>
  <si>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</si>
  <si>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</si>
  <si>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</si>
  <si>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</si>
  <si>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</si>
  <si>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</si>
  <si>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</si>
  <si>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</si>
  <si>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</si>
  <si>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</si>
  <si>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</si>
  <si>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</si>
  <si>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</si>
  <si>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</si>
  <si>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</si>
  <si>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</si>
  <si>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</si>
  <si>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</si>
  <si>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</si>
  <si>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</si>
  <si>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</si>
  <si>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</si>
  <si>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</si>
  <si>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</si>
  <si>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</si>
  <si>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</si>
  <si>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</si>
  <si>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</si>
  <si>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</si>
  <si>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</si>
  <si>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</si>
  <si>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</si>
  <si>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</si>
  <si>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</si>
  <si>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</si>
  <si>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</si>
  <si>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</si>
  <si>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</si>
  <si>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</si>
  <si>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</si>
  <si>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</si>
  <si>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</si>
  <si>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</si>
  <si>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</si>
  <si>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</si>
  <si>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</si>
  <si>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</si>
  <si>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</si>
  <si>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</si>
  <si>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</si>
  <si>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</si>
  <si>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</si>
  <si>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</si>
  <si>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</si>
  <si>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</si>
  <si>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</si>
  <si>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</si>
  <si>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</si>
  <si>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</si>
  <si>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</si>
  <si>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</si>
  <si>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</si>
  <si>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</si>
  <si>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</si>
  <si>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</si>
  <si>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</si>
  <si>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</si>
  <si>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</si>
  <si>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</si>
  <si>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</si>
  <si>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</si>
  <si>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</si>
  <si>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</si>
  <si>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</si>
  <si>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</si>
  <si>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</si>
  <si>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</si>
  <si>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</si>
  <si>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</si>
  <si>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</si>
  <si>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</si>
  <si>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</si>
  <si>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</si>
  <si>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</si>
  <si>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</si>
  <si>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</si>
  <si>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</si>
  <si>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</si>
  <si>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</si>
  <si>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</si>
  <si>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</si>
  <si>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</si>
  <si>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</si>
  <si>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</si>
  <si>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</si>
  <si>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</si>
  <si>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</si>
  <si>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</si>
  <si>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</si>
  <si>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</si>
  <si>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</si>
  <si>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</si>
  <si>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</si>
  <si>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</si>
  <si>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</si>
  <si>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</si>
  <si>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</si>
  <si>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</si>
  <si>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</si>
  <si>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</si>
  <si>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</si>
  <si>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</si>
  <si>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</si>
  <si>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</si>
  <si>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</si>
  <si>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</si>
  <si>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</si>
  <si>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</si>
  <si>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</si>
  <si>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</si>
  <si>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</si>
  <si>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</si>
  <si>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</si>
  <si>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</si>
  <si>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</si>
  <si>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</si>
  <si>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</si>
  <si>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</si>
  <si>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</si>
  <si>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</si>
  <si>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</si>
  <si>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</si>
  <si>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</si>
  <si>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</si>
  <si>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</si>
  <si>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</si>
  <si>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</si>
  <si>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</si>
  <si>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</si>
  <si>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</si>
  <si>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</si>
  <si>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</si>
  <si>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</si>
  <si>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</si>
  <si>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</si>
  <si>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</si>
  <si>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</si>
  <si>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</si>
  <si>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</si>
  <si>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</si>
  <si>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</si>
  <si>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</si>
  <si>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</si>
  <si>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</si>
  <si>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</si>
  <si>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</si>
  <si>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</si>
  <si>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</si>
  <si>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</si>
  <si>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</si>
  <si>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</si>
  <si>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</si>
  <si>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</si>
  <si>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</si>
  <si>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</si>
  <si>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</si>
  <si>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</si>
  <si>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</si>
  <si>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</si>
  <si>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</si>
  <si>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</si>
  <si>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</si>
  <si>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</si>
  <si>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</si>
  <si>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</si>
  <si>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</si>
  <si>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</si>
  <si>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</si>
  <si>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</si>
  <si>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</si>
  <si>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</si>
  <si>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</si>
  <si>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</si>
  <si>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</si>
  <si>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</si>
  <si>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</si>
  <si>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</si>
  <si>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</si>
  <si>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</si>
  <si>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</si>
  <si>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</si>
  <si>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</si>
  <si>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</si>
  <si>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</si>
  <si>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</si>
  <si>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</si>
  <si>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</si>
  <si>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</si>
  <si>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</si>
  <si>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</si>
  <si>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</si>
  <si>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</si>
  <si>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</si>
  <si>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</si>
  <si>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</si>
  <si>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</si>
  <si>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</si>
  <si>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</si>
  <si>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</si>
  <si>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</si>
  <si>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</si>
  <si>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</si>
  <si>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</si>
  <si>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</si>
  <si>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</si>
  <si>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</si>
  <si>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</si>
  <si>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</si>
  <si>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</si>
  <si>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</si>
  <si>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</si>
  <si>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</si>
  <si>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</si>
  <si>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</si>
  <si>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</si>
  <si>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</si>
  <si>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</si>
  <si>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</si>
  <si>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</si>
  <si>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</si>
  <si>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</si>
  <si>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</si>
  <si>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</si>
  <si>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</si>
  <si>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</si>
  <si>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</si>
  <si>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</si>
  <si>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</si>
  <si>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</si>
  <si>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</si>
  <si>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</si>
  <si>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</si>
  <si>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</si>
  <si>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</si>
  <si>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</si>
  <si>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</si>
  <si>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</si>
  <si>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</si>
  <si>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</si>
  <si>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</si>
  <si>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</si>
  <si>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</si>
  <si>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</si>
  <si>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</si>
  <si>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</si>
  <si>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</si>
  <si>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</si>
  <si>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</si>
  <si>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</si>
  <si>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</si>
  <si>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</si>
  <si>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</si>
  <si>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</si>
  <si>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</si>
  <si>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</si>
  <si>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</si>
  <si>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</si>
  <si>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</si>
  <si>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</si>
  <si>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</si>
  <si>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</si>
  <si>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</si>
  <si>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</si>
  <si>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</si>
  <si>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</si>
  <si>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</si>
  <si>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</si>
  <si>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</si>
  <si>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</si>
  <si>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</si>
  <si>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</si>
  <si>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</si>
  <si>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</si>
  <si>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</si>
  <si>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</si>
  <si>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</si>
  <si>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</si>
  <si>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</si>
  <si>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</si>
  <si>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</si>
  <si>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</si>
  <si>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</si>
  <si>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</si>
  <si>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</si>
  <si>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</si>
  <si>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</si>
  <si>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</si>
  <si>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</si>
  <si>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</si>
  <si>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</si>
  <si>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</si>
  <si>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</si>
  <si>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</si>
  <si>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</si>
  <si>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</si>
  <si>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</si>
  <si>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</si>
  <si>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</si>
  <si>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</si>
  <si>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</si>
  <si>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</si>
  <si>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</si>
  <si>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</si>
  <si>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</si>
  <si>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</si>
  <si>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</si>
  <si>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</si>
  <si>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</si>
  <si>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</si>
  <si>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</si>
  <si>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</si>
  <si>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</si>
  <si>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</si>
  <si>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</si>
  <si>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</si>
  <si>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</si>
  <si>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</si>
  <si>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</si>
  <si>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</si>
  <si>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</si>
  <si>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</si>
  <si>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</si>
  <si>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</si>
  <si>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</si>
  <si>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</si>
  <si>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</si>
  <si>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</si>
  <si>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</si>
  <si>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</si>
  <si>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</si>
  <si>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</si>
  <si>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</si>
  <si>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</si>
  <si>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</si>
  <si>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</si>
  <si>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</si>
  <si>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</si>
  <si>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</si>
  <si>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</si>
  <si>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</si>
  <si>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</si>
  <si>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</si>
  <si>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</si>
  <si>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</si>
  <si>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</si>
  <si>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</si>
  <si>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</si>
  <si>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</si>
  <si>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</si>
  <si>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</si>
  <si>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</si>
  <si>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</si>
  <si>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</si>
  <si>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</si>
  <si>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</si>
  <si>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</si>
  <si>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</si>
  <si>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</si>
  <si>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</si>
  <si>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</si>
  <si>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</si>
  <si>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</si>
  <si>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</si>
  <si>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</si>
  <si>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</si>
  <si>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</si>
  <si>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</si>
  <si>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</si>
  <si>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</si>
  <si>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</si>
  <si>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</si>
  <si>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</si>
  <si>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</si>
  <si>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</si>
  <si>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</si>
  <si>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</si>
  <si>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</si>
  <si>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</si>
  <si>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</si>
  <si>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</si>
  <si>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</si>
  <si>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</si>
  <si>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</si>
  <si>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</si>
  <si>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</si>
  <si>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</si>
  <si>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</si>
  <si>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</si>
  <si>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</si>
  <si>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</si>
  <si>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</si>
  <si>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</si>
  <si>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</si>
  <si>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</si>
  <si>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</si>
  <si>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</si>
  <si>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</si>
  <si>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</si>
  <si>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</si>
  <si>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</si>
  <si>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</si>
  <si>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</si>
  <si>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</si>
  <si>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</si>
  <si>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</si>
  <si>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</si>
  <si>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</si>
  <si>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</si>
  <si>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</si>
  <si>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</si>
  <si>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</si>
  <si>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</si>
  <si>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</si>
  <si>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</si>
  <si>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</si>
  <si>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</si>
  <si>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</si>
  <si>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</si>
  <si>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</si>
  <si>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</si>
  <si>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</si>
  <si>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</si>
  <si>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</si>
  <si>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</si>
  <si>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</si>
  <si>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</si>
  <si>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</si>
  <si>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</si>
  <si>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</si>
  <si>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</si>
  <si>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</si>
  <si>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</si>
  <si>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</si>
  <si>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</si>
  <si>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</si>
  <si>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</si>
  <si>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</si>
  <si>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</si>
  <si>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</si>
  <si>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</si>
  <si>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</si>
  <si>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</si>
  <si>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</si>
  <si>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</si>
  <si>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</si>
  <si>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</si>
  <si>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</si>
  <si>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</si>
  <si>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</si>
  <si>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</si>
  <si>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</si>
  <si>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</si>
  <si>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</si>
  <si>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</si>
  <si>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</si>
  <si>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</si>
  <si>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</si>
  <si>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</si>
  <si>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</si>
  <si>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</si>
  <si>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</si>
  <si>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</si>
  <si>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</si>
  <si>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</si>
  <si>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</si>
  <si>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</si>
  <si>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</si>
  <si>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</si>
  <si>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</si>
  <si>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</si>
  <si>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</si>
  <si>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</si>
  <si>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</si>
  <si>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</si>
  <si>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</si>
  <si>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</si>
  <si>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</si>
  <si>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</si>
  <si>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</si>
  <si>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</si>
  <si>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</si>
  <si>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</si>
  <si>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</si>
  <si>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</si>
  <si>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</si>
  <si>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</si>
  <si>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</si>
  <si>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</si>
  <si>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</si>
  <si>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</si>
  <si>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</si>
  <si>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</si>
  <si>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</si>
  <si>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</si>
  <si>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</si>
  <si>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</si>
  <si>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</si>
  <si>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</si>
  <si>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</si>
  <si>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</si>
  <si>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</si>
  <si>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</si>
  <si>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</si>
  <si>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</si>
  <si>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</si>
  <si>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</si>
  <si>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</si>
  <si>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</si>
  <si>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</si>
  <si>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</si>
  <si>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</si>
  <si>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</si>
  <si>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</si>
  <si>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</si>
  <si>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</si>
  <si>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</si>
  <si>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</si>
  <si>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</si>
  <si>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</si>
  <si>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</si>
  <si>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</si>
  <si>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</si>
  <si>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</si>
  <si>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</si>
  <si>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</si>
  <si>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</si>
  <si>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</si>
  <si>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</si>
  <si>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</si>
  <si>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</si>
  <si>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</si>
  <si>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</si>
  <si>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</si>
  <si>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</si>
  <si>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</si>
  <si>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</si>
  <si>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</si>
  <si>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</si>
  <si>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</si>
  <si>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</si>
  <si>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</si>
  <si>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</si>
  <si>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</si>
  <si>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</si>
  <si>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</si>
  <si>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</si>
  <si>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</si>
  <si>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</si>
  <si>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</si>
  <si>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</si>
  <si>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</si>
  <si>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</si>
  <si>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</si>
  <si>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</si>
  <si>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</si>
  <si>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</si>
  <si>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</si>
  <si>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</si>
  <si>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</si>
  <si>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</si>
  <si>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</si>
  <si>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</si>
  <si>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</si>
  <si>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</si>
  <si>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</si>
  <si>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</si>
  <si>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</si>
  <si>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</si>
  <si>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</si>
  <si>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</si>
  <si>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</si>
  <si>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</si>
  <si>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</si>
  <si>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</si>
  <si>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</si>
  <si>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</si>
  <si>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</si>
  <si>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</si>
  <si>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</si>
  <si>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</si>
  <si>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</si>
  <si>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</si>
  <si>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</si>
  <si>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</si>
  <si>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</si>
  <si>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</si>
  <si>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</si>
  <si>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</si>
  <si>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</si>
  <si>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</si>
  <si>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</si>
  <si>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</si>
  <si>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</si>
  <si>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</si>
  <si>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</si>
  <si>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</si>
  <si>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</si>
  <si>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</si>
  <si>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</si>
  <si>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</si>
  <si>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</si>
  <si>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</si>
  <si>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</si>
  <si>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</si>
  <si>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</si>
  <si>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</si>
  <si>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</si>
  <si>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</si>
  <si>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</si>
  <si>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</si>
  <si>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</si>
  <si>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</si>
  <si>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</si>
  <si>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</si>
  <si>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</si>
  <si>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</si>
  <si>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</si>
  <si>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</si>
  <si>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</si>
  <si>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</si>
  <si>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</si>
  <si>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</si>
  <si>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</si>
  <si>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</si>
  <si>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</si>
  <si>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</si>
  <si>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</si>
  <si>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</si>
  <si>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</si>
  <si>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</si>
  <si>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</si>
  <si>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</si>
  <si>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</si>
  <si>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</si>
  <si>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</si>
  <si>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</si>
  <si>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</si>
  <si>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</si>
  <si>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</si>
  <si>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</si>
  <si>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</si>
  <si>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</si>
  <si>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</si>
  <si>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</si>
  <si>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</si>
  <si>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</si>
  <si>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</si>
  <si>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</si>
  <si>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</si>
  <si>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</si>
  <si>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</si>
  <si>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</si>
  <si>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</si>
  <si>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</si>
  <si>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</si>
  <si>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</si>
  <si>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</si>
  <si>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</si>
  <si>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</si>
  <si>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</si>
  <si>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</si>
  <si>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</si>
  <si>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</si>
  <si>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</si>
  <si>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</si>
  <si>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</si>
  <si>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</si>
  <si>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</si>
  <si>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</si>
  <si>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</si>
  <si>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</si>
  <si>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</si>
  <si>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</si>
  <si>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</si>
  <si>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</si>
  <si>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</si>
  <si>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</si>
  <si>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</si>
  <si>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</si>
  <si>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</si>
  <si>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</si>
  <si>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</si>
  <si>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</si>
  <si>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</si>
  <si>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</si>
  <si>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</si>
  <si>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</si>
  <si>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</si>
  <si>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</si>
  <si>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</si>
  <si>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</si>
  <si>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</si>
  <si>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</si>
  <si>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</si>
  <si>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</si>
  <si>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</si>
  <si>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</si>
  <si>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</si>
  <si>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</si>
  <si>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</si>
  <si>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</si>
  <si>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</si>
  <si>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</si>
  <si>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</si>
  <si>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</si>
  <si>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</si>
  <si>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</si>
  <si>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</si>
  <si>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</si>
  <si>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</si>
  <si>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</si>
  <si>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</si>
  <si>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</si>
  <si>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</si>
  <si>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</si>
  <si>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</si>
  <si>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</si>
  <si>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</si>
  <si>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</si>
  <si>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</si>
  <si>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</si>
  <si>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</si>
  <si>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</si>
  <si>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</si>
  <si>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</si>
  <si>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</si>
  <si>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</si>
  <si>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</si>
  <si>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</si>
  <si>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</si>
  <si>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</si>
  <si>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</si>
  <si>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</si>
  <si>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</si>
  <si>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</si>
  <si>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</si>
  <si>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</si>
  <si>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</si>
  <si>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</si>
  <si>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</si>
  <si>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</si>
  <si>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</si>
  <si>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</si>
  <si>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</si>
  <si>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</si>
  <si>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</si>
  <si>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</si>
  <si>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</si>
  <si>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</si>
  <si>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</si>
  <si>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</si>
  <si>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</si>
  <si>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</si>
  <si>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</si>
  <si>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</si>
  <si>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</si>
  <si>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</si>
  <si>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</si>
  <si>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</si>
  <si>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</si>
  <si>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</si>
  <si>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</si>
  <si>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</si>
  <si>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</si>
  <si>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</si>
  <si>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</si>
  <si>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</si>
  <si>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</si>
  <si>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</si>
  <si>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</si>
  <si>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</si>
  <si>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</si>
  <si>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</si>
  <si>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</si>
  <si>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</si>
  <si>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</si>
  <si>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</si>
  <si>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</si>
  <si>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</si>
  <si>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</si>
  <si>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</si>
  <si>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</si>
  <si>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</si>
  <si>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</si>
  <si>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</si>
  <si>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</si>
  <si>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</si>
  <si>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</si>
  <si>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</si>
  <si>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</si>
  <si>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</si>
  <si>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</si>
  <si>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</si>
  <si>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</si>
  <si>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</si>
  <si>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</si>
  <si>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</si>
  <si>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</si>
  <si>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</si>
  <si>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</si>
  <si>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</si>
  <si>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</si>
  <si>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</si>
  <si>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</si>
  <si>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</si>
  <si>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</si>
  <si>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</si>
  <si>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</si>
  <si>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</si>
  <si>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</si>
  <si>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</si>
  <si>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</si>
  <si>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</si>
  <si>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</si>
  <si>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</si>
  <si>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</si>
  <si>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</si>
  <si>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</si>
  <si>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</si>
  <si>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</si>
  <si>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</si>
  <si>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</si>
  <si>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</si>
  <si>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</si>
  <si>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</si>
  <si>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</si>
  <si>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</si>
  <si>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</si>
  <si>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</si>
  <si>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</si>
  <si>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</si>
  <si>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</si>
  <si>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</si>
  <si>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</si>
  <si>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</si>
  <si>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</si>
  <si>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</si>
  <si>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</si>
  <si>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</si>
  <si>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</si>
  <si>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</si>
  <si>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</si>
  <si>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</si>
  <si>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</si>
  <si>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</si>
  <si>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</si>
  <si>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</si>
  <si>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</si>
  <si>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</si>
  <si>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</si>
  <si>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</si>
  <si>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</si>
  <si>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</si>
  <si>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</si>
  <si>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</si>
  <si>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</si>
  <si>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</si>
  <si>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</si>
  <si>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</si>
  <si>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</si>
  <si>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</si>
  <si>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</si>
  <si>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</si>
  <si>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</si>
  <si>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</si>
  <si>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</si>
  <si>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</si>
  <si>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</si>
  <si>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</si>
  <si>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</si>
  <si>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</si>
  <si>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</si>
  <si>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</si>
  <si>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</si>
  <si>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</si>
  <si>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</si>
  <si>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</si>
  <si>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</si>
  <si>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</si>
  <si>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</si>
  <si>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</si>
  <si>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</si>
  <si>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</si>
  <si>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</si>
  <si>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</si>
  <si>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</si>
  <si>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</si>
  <si>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</si>
  <si>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</si>
  <si>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</si>
  <si>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</si>
  <si>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</si>
  <si>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</si>
  <si>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</si>
  <si>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</si>
  <si>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</si>
  <si>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</si>
  <si>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</si>
  <si>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</si>
  <si>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</si>
  <si>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</si>
  <si>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</si>
  <si>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</si>
  <si>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</si>
  <si>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</si>
  <si>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</si>
  <si>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</si>
  <si>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</si>
  <si>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</si>
  <si>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</si>
  <si>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</si>
  <si>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</si>
  <si>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</si>
  <si>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</si>
  <si>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</si>
  <si>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</si>
  <si>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</si>
  <si>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</si>
  <si>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</si>
  <si>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</si>
  <si>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</si>
  <si>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</si>
  <si>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</si>
  <si>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</si>
  <si>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</si>
  <si>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</si>
  <si>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</si>
  <si>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</si>
  <si>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</si>
  <si>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</si>
  <si>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</si>
  <si>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</si>
  <si>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</si>
  <si>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</si>
  <si>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</si>
  <si>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</si>
  <si>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</si>
  <si>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</si>
  <si>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</si>
  <si>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</si>
  <si>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</si>
  <si>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</si>
  <si>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</si>
  <si>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</si>
  <si>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</si>
  <si>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</si>
  <si>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</si>
  <si>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</si>
  <si>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</si>
  <si>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</si>
  <si>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</si>
  <si>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</si>
  <si>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</si>
  <si>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</si>
  <si>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</si>
  <si>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</si>
  <si>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</si>
  <si>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</si>
  <si>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</si>
  <si>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</si>
  <si>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</si>
  <si>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</si>
  <si>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</si>
  <si>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</si>
  <si>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</si>
  <si>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</si>
  <si>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</si>
  <si>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</si>
  <si>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</si>
  <si>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</si>
  <si>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</si>
  <si>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</si>
  <si>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</si>
  <si>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</si>
  <si>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</si>
  <si>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</si>
  <si>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</si>
  <si>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</si>
  <si>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</si>
  <si>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</si>
  <si>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</si>
  <si>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</si>
  <si>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</si>
  <si>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</si>
  <si>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</si>
  <si>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</si>
  <si>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</si>
  <si>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</si>
  <si>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</si>
  <si>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</si>
  <si>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</si>
  <si>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</si>
  <si>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</si>
  <si>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</si>
  <si>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</si>
  <si>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</si>
  <si>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</si>
  <si>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</si>
  <si>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</si>
  <si>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</si>
  <si>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</si>
  <si>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</si>
  <si>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</si>
  <si>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</si>
  <si>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</si>
  <si>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</si>
  <si>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</si>
  <si>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</si>
  <si>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</si>
  <si>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</si>
  <si>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</si>
  <si>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</si>
  <si>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</si>
  <si>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</si>
  <si>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</si>
  <si>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</si>
  <si>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</si>
  <si>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</si>
  <si>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</si>
  <si>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</si>
  <si>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</si>
  <si>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</si>
  <si>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</si>
  <si>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</si>
  <si>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</si>
  <si>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</si>
  <si>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</si>
  <si>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</si>
  <si>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</si>
  <si>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</si>
  <si>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</si>
  <si>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</si>
  <si>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</si>
  <si>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</si>
  <si>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</si>
  <si>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</si>
  <si>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</si>
  <si>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</si>
  <si>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</si>
  <si>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</si>
  <si>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</si>
  <si>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</si>
  <si>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</si>
  <si>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</si>
  <si>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</si>
  <si>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</si>
  <si>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</si>
  <si>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</si>
  <si>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</si>
  <si>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</si>
  <si>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</si>
  <si>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</si>
  <si>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</si>
  <si>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</si>
  <si>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</si>
  <si>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</si>
  <si>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</si>
  <si>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</si>
  <si>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</si>
  <si>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</si>
  <si>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</si>
  <si>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</si>
  <si>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</si>
  <si>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</si>
  <si>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</si>
  <si>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</si>
  <si>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</si>
  <si>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</si>
  <si>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</si>
  <si>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</si>
  <si>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</si>
  <si>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</si>
  <si>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</si>
  <si>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</si>
  <si>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</si>
  <si>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</si>
  <si>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</si>
  <si>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</si>
  <si>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</si>
  <si>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</si>
  <si>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</si>
  <si>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</si>
  <si>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</si>
  <si>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</si>
  <si>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</si>
  <si>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</si>
  <si>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</si>
  <si>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</si>
  <si>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</si>
  <si>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</si>
  <si>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</si>
  <si>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</si>
  <si>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</si>
  <si>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</si>
  <si>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</si>
  <si>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</si>
  <si>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</si>
  <si>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</si>
  <si>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</si>
  <si>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</si>
  <si>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</si>
  <si>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</si>
  <si>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</si>
  <si>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</si>
  <si>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</si>
  <si>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</si>
  <si>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</si>
  <si>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</si>
  <si>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</si>
  <si>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</si>
  <si>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</si>
  <si>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</si>
  <si>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</si>
  <si>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</si>
  <si>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</si>
  <si>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</si>
  <si>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</si>
  <si>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</si>
  <si>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</si>
  <si>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</si>
  <si>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</si>
  <si>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</si>
  <si>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</si>
  <si>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</si>
  <si>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</si>
  <si>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</si>
  <si>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</si>
  <si>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</si>
  <si>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</si>
  <si>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</si>
  <si>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</si>
  <si>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</si>
  <si>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</si>
  <si>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</si>
  <si>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</si>
  <si>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</si>
  <si>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</si>
  <si>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</si>
  <si>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</si>
  <si>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</si>
  <si>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</si>
  <si>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</si>
  <si>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</si>
  <si>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</si>
  <si>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</si>
  <si>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</si>
  <si>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</si>
  <si>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</si>
  <si>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</si>
  <si>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</si>
  <si>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</si>
  <si>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</si>
  <si>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</si>
  <si>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</si>
  <si>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</si>
  <si>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</si>
  <si>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</si>
  <si>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</si>
  <si>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</si>
  <si>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</si>
  <si>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</si>
  <si>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</si>
  <si>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</si>
  <si>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</si>
  <si>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</si>
  <si>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</si>
  <si>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</si>
  <si>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</si>
  <si>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</si>
  <si>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</si>
  <si>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</si>
  <si>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</si>
  <si>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</si>
  <si>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</si>
  <si>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</si>
  <si>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</si>
  <si>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</si>
  <si>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</si>
  <si>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</si>
  <si>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</si>
  <si>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</si>
  <si>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</si>
  <si>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</si>
  <si>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</si>
  <si>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</si>
  <si>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</si>
  <si>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</si>
  <si>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</si>
  <si>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</si>
  <si>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</si>
  <si>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</si>
  <si>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</si>
  <si>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</si>
  <si>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</si>
  <si>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</si>
  <si>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</si>
  <si>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</si>
  <si>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</si>
  <si>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</si>
  <si>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</si>
  <si>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</si>
  <si>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</si>
  <si>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</si>
  <si>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</si>
  <si>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</si>
  <si>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</si>
  <si>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</si>
  <si>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</si>
  <si>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</si>
  <si>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</si>
  <si>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</si>
  <si>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</si>
  <si>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</si>
  <si>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</si>
  <si>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</si>
  <si>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</si>
  <si>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</si>
  <si>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</si>
  <si>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</si>
  <si>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</si>
  <si>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</si>
  <si>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</si>
  <si>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</si>
  <si>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</si>
  <si>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</si>
  <si>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</si>
  <si>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</si>
  <si>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</si>
  <si>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</si>
  <si>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</si>
  <si>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</si>
  <si>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</si>
  <si>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</si>
  <si>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</si>
  <si>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</si>
  <si>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</si>
  <si>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</si>
  <si>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</si>
  <si>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</si>
  <si>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</si>
  <si>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</si>
  <si>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</si>
  <si>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</si>
  <si>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</si>
  <si>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</si>
  <si>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</si>
  <si>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</si>
  <si>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</si>
  <si>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</si>
  <si>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</si>
  <si>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</si>
  <si>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</si>
  <si>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</si>
  <si>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</si>
  <si>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</si>
  <si>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</si>
  <si>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</si>
  <si>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</si>
  <si>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</si>
  <si>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</si>
  <si>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</si>
  <si>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</si>
  <si>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</si>
  <si>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</si>
  <si>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</si>
  <si>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</si>
  <si>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</si>
  <si>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</si>
  <si>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</si>
  <si>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</si>
  <si>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</si>
  <si>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</si>
  <si>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</si>
  <si>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</si>
  <si>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</si>
  <si>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</si>
  <si>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</si>
  <si>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</si>
  <si>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</si>
  <si>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</si>
  <si>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</si>
  <si>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</si>
  <si>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</si>
  <si>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</si>
  <si>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</si>
  <si>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</si>
  <si>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</si>
  <si>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</si>
  <si>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</si>
  <si>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</si>
  <si>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</si>
  <si>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</si>
  <si>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</si>
  <si>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</si>
  <si>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</si>
  <si>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</si>
  <si>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</si>
  <si>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</si>
  <si>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</si>
  <si>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</si>
  <si>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</si>
  <si>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</si>
  <si>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</si>
  <si>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</si>
  <si>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</si>
  <si>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</si>
  <si>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</si>
  <si>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</si>
  <si>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</si>
  <si>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</si>
  <si>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</si>
  <si>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</si>
  <si>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</si>
  <si>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</si>
  <si>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</si>
  <si>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</si>
  <si>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</si>
  <si>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</si>
  <si>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</si>
  <si>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</si>
  <si>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</si>
  <si>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</si>
  <si>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</si>
  <si>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</si>
  <si>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</si>
  <si>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</si>
  <si>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</si>
  <si>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</si>
  <si>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</si>
  <si>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</si>
  <si>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</si>
  <si>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</si>
  <si>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</si>
  <si>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</si>
  <si>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</si>
  <si>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</si>
  <si>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</si>
  <si>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</si>
  <si>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</si>
  <si>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</si>
  <si>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</si>
  <si>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</si>
  <si>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</si>
  <si>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</si>
  <si>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</si>
  <si>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</si>
  <si>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</si>
  <si>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</si>
  <si>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</si>
  <si>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</si>
  <si>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</si>
  <si>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</si>
  <si>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</si>
  <si>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</si>
  <si>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</si>
  <si>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</si>
  <si>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</si>
  <si>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</si>
  <si>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</si>
  <si>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</si>
  <si>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</si>
  <si>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</si>
  <si>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</si>
  <si>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</si>
  <si>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</si>
  <si>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</si>
  <si>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</si>
  <si>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</si>
  <si>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</si>
  <si>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</si>
  <si>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</si>
  <si>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</si>
  <si>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</si>
  <si>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</si>
  <si>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</si>
  <si>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</si>
  <si>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</si>
  <si>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</si>
  <si>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</si>
  <si>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</si>
  <si>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</si>
  <si>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</si>
  <si>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</si>
  <si>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</si>
  <si>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</si>
  <si>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</si>
  <si>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</si>
  <si>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</si>
  <si>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</si>
  <si>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</si>
  <si>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</si>
  <si>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</si>
  <si>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</si>
  <si>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</si>
  <si>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</si>
  <si>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</si>
  <si>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</si>
  <si>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</si>
  <si>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</si>
  <si>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</si>
  <si>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</si>
  <si>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</si>
  <si>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</si>
  <si>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</si>
  <si>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</si>
  <si>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</si>
  <si>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</si>
  <si>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</si>
  <si>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</si>
  <si>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</si>
  <si>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</si>
  <si>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</si>
  <si>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</si>
  <si>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</si>
  <si>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</si>
  <si>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</si>
  <si>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</si>
  <si>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</si>
  <si>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</si>
  <si>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</si>
  <si>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</si>
  <si>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</si>
  <si>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</si>
  <si>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</si>
  <si>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</si>
  <si>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</si>
  <si>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</si>
  <si>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</si>
  <si>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</si>
  <si>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</si>
  <si>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</si>
  <si>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</si>
  <si>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</si>
  <si>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</si>
  <si>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</si>
  <si>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</si>
  <si>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</si>
  <si>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</si>
  <si>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</si>
  <si>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</si>
  <si>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</si>
  <si>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</si>
  <si>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</si>
  <si>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</si>
  <si>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</si>
  <si>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</si>
  <si>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</si>
  <si>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</si>
  <si>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</si>
  <si>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</si>
  <si>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</si>
  <si>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</si>
  <si>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</si>
  <si>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</si>
  <si>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</si>
  <si>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</si>
  <si>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</si>
  <si>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</si>
  <si>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</si>
  <si>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</si>
  <si>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</si>
  <si>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</si>
  <si>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</si>
  <si>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</si>
  <si>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</si>
  <si>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</si>
  <si>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</si>
  <si>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</si>
  <si>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</si>
  <si>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</si>
  <si>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</si>
  <si>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</si>
  <si>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</si>
  <si>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</si>
  <si>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</si>
  <si>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</si>
  <si>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</si>
  <si>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</si>
  <si>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</si>
  <si>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</si>
  <si>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</si>
  <si>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</si>
  <si>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</si>
  <si>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</si>
  <si>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</si>
  <si>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</si>
  <si>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</si>
  <si>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</si>
  <si>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</si>
  <si>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</si>
  <si>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</si>
  <si>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</si>
  <si>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</si>
  <si>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</si>
  <si>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</si>
  <si>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</si>
  <si>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</si>
  <si>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</si>
  <si>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</si>
  <si>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</si>
  <si>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</si>
  <si>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</si>
  <si>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</si>
  <si>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</si>
  <si>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</si>
  <si>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</si>
  <si>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</si>
  <si>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</si>
  <si>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</si>
  <si>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</si>
  <si>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</si>
  <si>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</si>
  <si>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</si>
  <si>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</si>
  <si>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</si>
  <si>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</si>
  <si>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</si>
  <si>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</si>
  <si>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</si>
  <si>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</si>
  <si>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</si>
  <si>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</si>
  <si>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</si>
  <si>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</si>
  <si>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</si>
  <si>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</si>
  <si>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</si>
  <si>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</si>
  <si>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</si>
  <si>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</si>
  <si>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</si>
  <si>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</si>
  <si>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</si>
  <si>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</si>
  <si>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</si>
  <si>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</si>
  <si>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</si>
  <si>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</si>
  <si>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</si>
  <si>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</si>
  <si>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</si>
  <si>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</si>
  <si>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</si>
  <si>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</si>
  <si>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</si>
  <si>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</si>
  <si>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</si>
  <si>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</si>
  <si>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</si>
  <si>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</si>
  <si>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</si>
  <si>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</si>
  <si>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</si>
  <si>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</si>
  <si>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</si>
  <si>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</si>
  <si>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</si>
  <si>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</si>
  <si>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</si>
  <si>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</si>
  <si>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</si>
  <si>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</si>
  <si>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</si>
  <si>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</si>
  <si>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</si>
  <si>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</si>
  <si>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</si>
  <si>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</si>
  <si>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</si>
  <si>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</si>
  <si>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</si>
  <si>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</si>
  <si>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</si>
  <si>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</si>
  <si>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</si>
  <si>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</si>
  <si>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</si>
  <si>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</si>
  <si>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</si>
  <si>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</si>
  <si>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</si>
  <si>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</si>
  <si>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</si>
  <si>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</si>
  <si>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</si>
  <si>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</si>
  <si>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</si>
  <si>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</si>
  <si>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</si>
  <si>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</si>
  <si>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</si>
  <si>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</si>
  <si>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</si>
  <si>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</si>
  <si>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</si>
  <si>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</si>
  <si>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</si>
  <si>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</si>
  <si>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</si>
  <si>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</si>
  <si>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</si>
  <si>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</si>
  <si>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</si>
  <si>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</si>
  <si>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</si>
  <si>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</si>
  <si>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</si>
  <si>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</si>
  <si>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</si>
  <si>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</si>
  <si>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</si>
  <si>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</si>
  <si>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</si>
  <si>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</si>
  <si>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</si>
  <si>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</si>
  <si>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</si>
  <si>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</si>
  <si>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</si>
  <si>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</si>
  <si>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</si>
  <si>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</si>
  <si>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</si>
  <si>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</si>
  <si>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</si>
  <si>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</si>
  <si>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</si>
  <si>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</si>
  <si>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</si>
  <si>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</si>
  <si>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</si>
  <si>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</si>
  <si>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</si>
  <si>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</si>
  <si>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</si>
  <si>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</si>
  <si>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</si>
  <si>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</si>
  <si>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</si>
  <si>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</si>
  <si>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</si>
  <si>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</si>
  <si>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</si>
  <si>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</si>
  <si>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</si>
  <si>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</si>
  <si>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</si>
  <si>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</si>
  <si>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</si>
  <si>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</si>
  <si>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</si>
  <si>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</si>
  <si>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</si>
  <si>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</si>
  <si>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</si>
  <si>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</si>
  <si>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</si>
  <si>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</si>
  <si>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</si>
  <si>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</si>
  <si>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</si>
  <si>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</si>
  <si>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</si>
  <si>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</si>
  <si>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</si>
  <si>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</si>
  <si>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</si>
  <si>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</si>
  <si>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</si>
  <si>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</si>
  <si>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</si>
  <si>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</si>
  <si>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</si>
  <si>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</si>
  <si>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</si>
  <si>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</si>
  <si>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</si>
  <si>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</si>
  <si>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</si>
  <si>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</si>
  <si>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</si>
  <si>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</si>
  <si>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</si>
  <si>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</si>
  <si>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</si>
  <si>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</si>
  <si>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</si>
  <si>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</si>
  <si>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</si>
  <si>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</si>
  <si>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</si>
  <si>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</si>
  <si>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</si>
  <si>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</si>
  <si>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</si>
  <si>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</si>
  <si>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</si>
  <si>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</si>
  <si>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</si>
  <si>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</si>
  <si>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</si>
  <si>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</si>
  <si>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</si>
  <si>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</si>
  <si>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</si>
  <si>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</si>
  <si>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</si>
  <si>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</si>
  <si>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</si>
  <si>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</si>
  <si>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</si>
  <si>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</si>
  <si>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</si>
  <si>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</si>
  <si>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</si>
  <si>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</si>
  <si>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</si>
  <si>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</si>
  <si>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</si>
  <si>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</si>
  <si>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</si>
  <si>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</si>
  <si>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</si>
  <si>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</si>
  <si>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</si>
  <si>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</si>
  <si>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</si>
  <si>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</si>
  <si>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</si>
  <si>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</si>
  <si>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</si>
  <si>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</si>
  <si>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</si>
  <si>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</si>
  <si>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</si>
  <si>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</si>
  <si>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</si>
  <si>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</si>
  <si>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</si>
  <si>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</si>
  <si>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</si>
  <si>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</si>
  <si>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</si>
  <si>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</si>
  <si>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</si>
  <si>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</si>
  <si>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</si>
  <si>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</si>
  <si>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</si>
  <si>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</si>
  <si>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</si>
  <si>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</si>
  <si>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</si>
  <si>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</si>
  <si>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</si>
  <si>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</si>
  <si>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</si>
  <si>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</si>
  <si>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</si>
  <si>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</si>
  <si>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</si>
  <si>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</si>
  <si>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</si>
  <si>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</si>
  <si>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</si>
  <si>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</si>
  <si>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</si>
  <si>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</si>
  <si>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</si>
  <si>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</si>
  <si>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</si>
  <si>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</si>
  <si>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</si>
  <si>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</si>
  <si>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</si>
  <si>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</si>
  <si>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</si>
  <si>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</si>
  <si>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</si>
  <si>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</si>
  <si>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</si>
  <si>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</si>
  <si>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</si>
  <si>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</si>
  <si>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</si>
  <si>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</si>
  <si>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</si>
  <si>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</si>
  <si>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</si>
  <si>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</si>
  <si>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</si>
  <si>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</si>
  <si>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</si>
  <si>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</si>
  <si>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</si>
  <si>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</si>
  <si>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</si>
  <si>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</si>
  <si>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</si>
  <si>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</si>
  <si>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</si>
  <si>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</si>
  <si>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</si>
  <si>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</si>
  <si>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</si>
  <si>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</si>
  <si>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</si>
  <si>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</si>
  <si>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</si>
  <si>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</si>
  <si>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</si>
  <si>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</si>
  <si>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</si>
  <si>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</si>
  <si>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</si>
  <si>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</si>
  <si>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</si>
  <si>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</si>
  <si>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</si>
  <si>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</si>
  <si>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</si>
  <si>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</si>
  <si>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</si>
  <si>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</si>
  <si>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</si>
  <si>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</si>
  <si>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</si>
  <si>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</si>
  <si>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</si>
  <si>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</si>
  <si>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</si>
  <si>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</si>
  <si>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</si>
  <si>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</si>
  <si>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</si>
  <si>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</si>
  <si>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</si>
  <si>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</si>
  <si>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</si>
  <si>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</si>
  <si>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</si>
  <si>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</si>
  <si>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</si>
  <si>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</si>
  <si>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</si>
  <si>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</si>
  <si>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</si>
  <si>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</si>
  <si>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</si>
  <si>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</si>
  <si>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</si>
  <si>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</si>
  <si>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</si>
  <si>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</si>
  <si>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</si>
  <si>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</si>
  <si>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</si>
  <si>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</si>
  <si>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</si>
  <si>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</si>
  <si>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</si>
  <si>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</si>
  <si>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</si>
  <si>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</si>
  <si>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</si>
  <si>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</si>
  <si>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</si>
  <si>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</si>
  <si>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</si>
  <si>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</si>
  <si>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</si>
  <si>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</si>
  <si>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</si>
  <si>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</si>
  <si>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</si>
  <si>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</si>
  <si>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</si>
  <si>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</si>
  <si>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</si>
  <si>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</si>
  <si>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</si>
  <si>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</si>
  <si>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</si>
  <si>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</si>
  <si>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</si>
  <si>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</si>
  <si>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</si>
  <si>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</si>
  <si>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</si>
  <si>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</si>
  <si>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</si>
  <si>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</si>
  <si>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</si>
  <si>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</si>
  <si>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</si>
  <si>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</si>
  <si>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</si>
  <si>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</si>
  <si>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</si>
  <si>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</si>
  <si>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</si>
  <si>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</si>
  <si>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</si>
  <si>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</si>
  <si>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</si>
  <si>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</si>
  <si>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</si>
  <si>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</si>
  <si>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</si>
  <si>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</si>
  <si>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</si>
  <si>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</si>
  <si>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</si>
  <si>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</si>
  <si>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</si>
  <si>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</si>
  <si>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</si>
  <si>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</si>
  <si>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</si>
  <si>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</si>
  <si>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</si>
  <si>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</si>
  <si>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</si>
  <si>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</si>
  <si>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</si>
  <si>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</si>
  <si>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</si>
  <si>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</si>
  <si>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</si>
  <si>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</si>
  <si>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</si>
  <si>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</si>
  <si>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</si>
  <si>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</si>
  <si>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</si>
  <si>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</si>
  <si>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</si>
  <si>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</si>
  <si>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</si>
  <si>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</si>
  <si>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</si>
  <si>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</si>
  <si>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</si>
  <si>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</si>
  <si>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</si>
  <si>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</si>
  <si>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</si>
  <si>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</si>
  <si>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</si>
  <si>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</si>
  <si>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</si>
  <si>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</si>
  <si>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</si>
  <si>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</si>
  <si>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</si>
  <si>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</si>
  <si>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</si>
  <si>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</si>
  <si>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</si>
  <si>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</si>
  <si>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</si>
  <si>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</si>
  <si>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</si>
  <si>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</si>
  <si>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</si>
  <si>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</si>
  <si>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</si>
  <si>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</si>
  <si>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</si>
  <si>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</si>
  <si>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</si>
  <si>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</si>
  <si>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</si>
  <si>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</si>
  <si>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</si>
  <si>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</si>
  <si>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</si>
  <si>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</si>
  <si>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</si>
  <si>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</si>
  <si>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</si>
  <si>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</si>
  <si>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</si>
  <si>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</si>
  <si>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</si>
  <si>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</si>
  <si>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</si>
  <si>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</si>
  <si>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</si>
  <si>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</si>
  <si>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</si>
  <si>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</si>
  <si>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</si>
  <si>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</si>
  <si>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</si>
  <si>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</si>
  <si>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</si>
  <si>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</si>
  <si>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</si>
  <si>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</si>
  <si>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</si>
  <si>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</si>
  <si>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</si>
  <si>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</si>
  <si>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</si>
  <si>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</si>
  <si>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</si>
  <si>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</si>
  <si>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</si>
  <si>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</si>
  <si>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</si>
  <si>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</si>
  <si>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</si>
  <si>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</si>
  <si>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</si>
  <si>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</si>
  <si>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</si>
  <si>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</si>
  <si>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</si>
  <si>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</si>
  <si>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</si>
  <si>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</si>
  <si>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</si>
  <si>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</si>
  <si>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</si>
  <si>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</si>
  <si>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</si>
  <si>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</si>
  <si>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</si>
  <si>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</si>
  <si>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</si>
  <si>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</si>
  <si>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</si>
  <si>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</si>
  <si>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</si>
  <si>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</si>
  <si>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</si>
  <si>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</si>
  <si>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</si>
  <si>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</si>
  <si>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</si>
  <si>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</si>
  <si>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</si>
  <si>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</si>
  <si>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</si>
  <si>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</si>
  <si>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</si>
  <si>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</si>
  <si>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</si>
  <si>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</si>
  <si>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</si>
  <si>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</si>
  <si>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</si>
  <si>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</si>
  <si>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</si>
  <si>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</si>
  <si>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</si>
  <si>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</si>
  <si>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</si>
  <si>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</si>
  <si>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</si>
  <si>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</si>
  <si>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</si>
  <si>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</si>
  <si>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</si>
  <si>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</si>
  <si>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</si>
  <si>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</si>
  <si>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</si>
  <si>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</si>
  <si>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</si>
  <si>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</si>
  <si>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</si>
  <si>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</si>
  <si>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</si>
  <si>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</si>
  <si>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</si>
  <si>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</si>
  <si>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</si>
  <si>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</si>
  <si>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</si>
  <si>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</si>
  <si>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</si>
  <si>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</si>
  <si>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</si>
  <si>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</si>
  <si>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</si>
  <si>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</si>
  <si>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</si>
  <si>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</si>
  <si>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</si>
  <si>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</si>
  <si>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</si>
  <si>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</si>
  <si>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</si>
  <si>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</si>
  <si>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</si>
  <si>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</si>
  <si>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</si>
  <si>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</si>
  <si>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</si>
  <si>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</si>
  <si>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</si>
  <si>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</si>
  <si>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</si>
  <si>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</si>
  <si>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</si>
  <si>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</si>
  <si>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</si>
  <si>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</si>
  <si>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</si>
  <si>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</si>
  <si>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</si>
  <si>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</si>
  <si>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</si>
  <si>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</si>
  <si>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</si>
  <si>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</si>
  <si>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</si>
  <si>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</si>
  <si>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</si>
  <si>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</si>
  <si>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</si>
  <si>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</si>
  <si>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</si>
  <si>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</si>
  <si>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</si>
  <si>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</si>
  <si>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</si>
  <si>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</si>
  <si>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</si>
  <si>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</si>
  <si>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</si>
  <si>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</si>
  <si>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</si>
  <si>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</si>
  <si>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</si>
  <si>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</si>
  <si>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</si>
  <si>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</si>
  <si>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</si>
  <si>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</si>
  <si>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</si>
  <si>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</si>
  <si>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</si>
  <si>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</si>
  <si>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</si>
  <si>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</si>
  <si>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</si>
  <si>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</si>
  <si>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</si>
  <si>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</si>
  <si>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</si>
  <si>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</si>
  <si>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</si>
  <si>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</si>
  <si>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</si>
  <si>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</si>
  <si>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</si>
  <si>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</si>
  <si>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</si>
  <si>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</si>
  <si>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</si>
  <si>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</si>
  <si>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</si>
  <si>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</si>
  <si>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</si>
  <si>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</si>
  <si>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</si>
  <si>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</si>
  <si>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</si>
  <si>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</si>
  <si>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</si>
  <si>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</si>
  <si>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</si>
  <si>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</si>
  <si>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</si>
  <si>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</si>
  <si>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</si>
  <si>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</si>
  <si>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</si>
  <si>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</si>
  <si>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</si>
  <si>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</si>
  <si>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</si>
  <si>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</si>
  <si>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</si>
  <si>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</si>
  <si>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</si>
  <si>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</si>
  <si>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</si>
  <si>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</si>
  <si>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</si>
  <si>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</si>
  <si>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</si>
  <si>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</si>
  <si>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</si>
  <si>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</si>
  <si>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</si>
  <si>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</si>
  <si>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</si>
  <si>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</si>
  <si>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</si>
  <si>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</si>
  <si>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</si>
  <si>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</si>
  <si>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</si>
  <si>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</si>
  <si>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</si>
  <si>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</si>
  <si>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</si>
  <si>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</si>
  <si>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</si>
  <si>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</si>
  <si>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</si>
  <si>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</si>
  <si>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</si>
  <si>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</si>
  <si>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</si>
  <si>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</si>
  <si>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</si>
  <si>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</si>
  <si>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</si>
  <si>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</si>
  <si>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</si>
  <si>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</si>
  <si>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</si>
  <si>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</si>
  <si>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</si>
  <si>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</si>
  <si>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</si>
  <si>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</si>
  <si>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</si>
  <si>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</si>
  <si>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</si>
  <si>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</si>
  <si>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</si>
  <si>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</si>
  <si>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</si>
  <si>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</si>
  <si>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down again , team on way need 70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</si>
  <si>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</si>
  <si>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</si>
  <si>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</si>
  <si>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</si>
  <si>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</si>
  <si>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</si>
  <si>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</si>
  <si>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</si>
  <si>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</si>
  <si>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</si>
  <si>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</si>
  <si>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</si>
  <si>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</si>
  <si>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</si>
  <si>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</si>
  <si>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</si>
  <si>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</si>
  <si>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</si>
  <si>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</si>
  <si>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</si>
  <si>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</si>
  <si>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</si>
  <si>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</si>
  <si>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</si>
  <si>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</si>
  <si>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</si>
  <si>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</si>
  <si>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</si>
  <si>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</si>
  <si>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</si>
  <si>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PCM-20251211-00003312</t>
  </si>
  <si>
    <t>Site located inside CRCC and access only allowed during working hours</t>
  </si>
  <si>
    <t>PCM-20251211-00003290</t>
  </si>
  <si>
    <t>site flapping due to Rectifier module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</si>
</sst>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2" totalsRowShown="0" headerRowDxfId="30" dataDxfId="29" headerRowBorderDxfId="27" tableBorderDxfId="28">
  <autoFilter ref="A1:M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340.02255821759172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c r="D3" s="56" t="s">
        <v>9939</v>
      </c>
      <c r="E3" s="122"/>
      <c r="F3" s="121" t="s">
        <v>24</v>
      </c>
      <c r="G3" s="120" t="str">
        <f ca="1">IFERROR(NOW()-F3,"-")</f>
        <v>-</v>
      </c>
      <c r="H3" s="121">
        <v>46002.907824074071</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46002.970984143518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46002.970984143518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46002.970984143518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46002.970984143518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46002.970984143518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46002.970984143518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46002.970984143518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46002.970984143518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46002.970984143518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46002.970984143518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46002.970984143518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46002.970984143518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46002.970984143518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46002.970984143518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46002.970984143518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46002.970984143518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46002.970984143518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46002.970984143518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46002.970984143518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46002.970984143518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46002.970984143518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46002.970984143518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46002.970984143518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46002.970984143518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46002.970984143518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46002.970984143518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46002.970984143518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46002.970984143518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46002.970984143518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46002.970984143518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46002.970984143518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46002.970984143518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46002.970984143518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46002.970984143518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46002.970984143518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46002.970984143518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46002.970984143518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46002.970984143518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46002.970984143518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46002.970984143518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46002.970984143518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46002.970984143518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46002.970984143518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46002.970984143518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46002.970984143518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46002.970984143518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46002.970984143518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46002.970984143518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46002.970984143518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46002.970984143518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46002.970984143518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46002.970984143518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46002.970984143518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46002.970984143518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46002.970984143518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46002.970984143518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46002.970984143518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46002.970984143518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46002.970984143518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46002.970984143518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46002.970984143518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46002.970984143518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46002.970984143518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46002.970984143518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46002.970984143518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46002.970984143518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46002.970984143518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46002.970984143518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46002.970984143518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46002.970984143518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46002.970984143518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46002.970984143518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46002.970984143518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46002.970984143518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46002.970984143518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46002.970984143518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46002.970984143518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46002.970984143518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46002.970984143518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46002.970984143518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46002.970984143518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46002.970984143518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46002.970984143518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46002.970984143518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46002.970984143518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46002.970984143518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46002.970984143518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46002.970984143518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46002.970984143518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46002.970984143518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46002.970984143518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46002.970984143518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46002.970984143518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46002.970984143518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46002.970984143518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46002.970984143518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46002.970984143518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46002.970984143518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46002.970984143518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46002.970984143518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46002.970984143518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46002.970984143518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46002.970984143518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46002.970984143518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46002.970984143518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46002.970984143518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46002.970984143518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46002.970984143518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46002.970984143518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46002.970984143518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46002.970984143518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46002.970984143518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46002.970984143518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46002.970984143518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46002.970984143518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46002.970984143518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46002.970984143518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46002.970984143518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46002.970984143518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46002.970984143518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46002.970984143518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46002.970984143518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46002.970984143518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46002.970984143518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46002.970984143518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46002.970984143518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46002.970984143518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46002.970984143518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46002.970984143518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46002.970984143518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46002.970984143518</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46002.970984143518</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279F08A8-3FFF-4BA2-82C9-D029A21EFBD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177.97114618055639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18.583565162036393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5.6156021990755107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2.1390744212985737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46002.970984143518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46002.970984143518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46002.970984143518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46002.970984143518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46002.970984143518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46002.970984143518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46002.970984143518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46002.970984143518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46002.970984143518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46002.970984143518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46002.970984143518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46002.970984143518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46002.970984143518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46002.970984143518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46002.970984143518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46002.970984143518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46002.970984143518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46002.970984143518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46002.970984143518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46002.970984143518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46002.970984143518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46002.970984143518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46002.970984143518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46002.970984143518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46002.970984143518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46002.970984143518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46002.970984143518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46002.970984143518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46002.970984143518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46002.970984143518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46002.970984143518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46002.970984143518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46002.970984143518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46002.970984143518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46002.970984143518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46002.970984143518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46002.970984143518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46002.970984143518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46002.970984143518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46002.970984143518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46002.970984143518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46002.970984143518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46002.970984143518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46002.970984143518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46002.970984143518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46002.970984143518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46002.970984143518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46002.970984143518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46002.970984143518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46002.970984143518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46002.970984143518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46002.970984143518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46002.970984143518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46002.970984143518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46002.970984143518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46002.970984143518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46002.970984143518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46002.970984143518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46002.970984143518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46002.970984143518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46002.970984143518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46002.970984143518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46002.970984143518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46002.970984143518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46002.970984143518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46002.970984143518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46002.970984143518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46002.970984143518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46002.970984143518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46002.970984143518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46002.970984143518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46002.970984143518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46002.970984143518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46002.970984143518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46002.970984143518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46002.970984143518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46002.970984143518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46002.970984143518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46002.970984143518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46002.970984143518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46002.970984143518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46002.970984143518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46002.970984143518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46002.970984143518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46002.970984143518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46002.970984143518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46002.970984143518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46002.970984143518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46002.970984143518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46002.970984143518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46002.970984143518</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46002.970984143518</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46002.970984143518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46002.970984143518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46002.970984143518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46002.970984143518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46002.970984143518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46002.970984143518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46002.970984143518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46002.970984143518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46002.970984143518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46002.970984143518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46002.970984143518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46002.970984143518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46002.970984143518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46002.970984143518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46002.970984143518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46002.970984143518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46002.970984143518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46002.970984143518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46002.970984143518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46002.970984143518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46002.970984143518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46002.970984143518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46002.970984143518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46002.970984143518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46002.970984143518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46002.970984143518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46002.970984143518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46002.970984143518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46002.970984143518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46002.970984143518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46002.970984143518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46002.970984143518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46002.970984143518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46002.970984143518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46002.970984143518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46002.970984143518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46002.970984143518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46002.970984143518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46002.970984143518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46002.970984143518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46002.970984143518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46002.970984143518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46002.970984143518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46002.970984143518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46002.970984143518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46002.970984143518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46002.970984143518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46002.970984143518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46002.970984143518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46002.970984143518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46002.970984143518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46002.970984143518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46002.970984143518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46002.970984143518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46002.970984143518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46002.970984143518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46002.970984143518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46002.970984143518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46002.970984143518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46002.970984143518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46002.970984143518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46002.970984143518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46002.970984143518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46002.970984143518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46002.970984143518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46002.970984143518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46002.970984143518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46002.970984143518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46002.970984143518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46002.970984143518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46002.970984143518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46002.970984143518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46002.970984143518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46002.970984143518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46002.970984143518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46002.970984143518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46002.970984143518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46002.970984143518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46002.970984143518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46002.970984143518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46002.970984143518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46002.970984143518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46002.970984143518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46002.970984143518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46002.970984143518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46002.970984143518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46002.970984143518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46002.970984143518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46002.970984143518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46002.970984143518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46002.970984143518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46002.970984143518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46002.970984143518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46002.970984143518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46002.970984143518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46002.970984143518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46002.970984143518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46002.970984143518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46002.970984143518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46002.970984143518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46002.970984143518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46002.970984143518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46002.970984143518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46002.970984143518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46002.970984143518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46002.970984143518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46002.970984143518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46002.970984143518</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46002.970984143518</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46002.970984143518</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46002.970984143518</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46002.970984143518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46002.970984143518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46002.970984143518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46002.970984143518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46002.970984143518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46002.970984143518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46002.970984143518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46002.970984143518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46002.970984143518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46002.970984143518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46002.970984143518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46002.970984143518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46002.970984143518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46002.970984143518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46002.970984143518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46002.970984143518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46002.970984143518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46002.970984143518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46002.970984143518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46002.970984143518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46002.970984143518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46002.970984143518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46002.970984143518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46002.970984143518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46002.970984143518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46002.970984143518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46002.970984143518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46002.970984143518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46002.970984143518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46002.970984143518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46002.970984143518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46002.970984143518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46002.970984143518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46002.970984143518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46002.970984143518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46002.970984143518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46002.970984143518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46002.970984143518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46002.970984143518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46002.970984143518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46002.970984143518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46002.970984143518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46002.970984143518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46002.970984143518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46002.970984143518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46002.970984143518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46002.970984143518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46002.970984143518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46002.970984143518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46002.970984143518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46002.970984143518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46002.970984143518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46002.970984143518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46002.970984143518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46002.970984143518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46002.970984143518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46002.970984143518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46002.970984143518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46002.970984143518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46002.970984143518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46002.970984143518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46002.970984143518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46002.970984143518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46002.970984143518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46002.970984143518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46002.970984143518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46002.970984143518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46002.970984143518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46002.970984143518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46002.970984143518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46002.970984143518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46002.970984143518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46002.970984143518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46002.970984143518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46002.970984143518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46002.970984143518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46002.970984143518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46002.970984143518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46002.970984143518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46002.970984143518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46002.970984143518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46002.970984143518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46002.970984143518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46002.970984143518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46002.970984143518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46002.970984143518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46002.970984143518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46002.970984143518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46002.970984143518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46002.970984143518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46002.970984143518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46002.970984143518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46002.970984143518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46002.970984143518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46002.970984143518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46002.970984143518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46002.970984143518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46002.970984143518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46002.970984143518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46002.970984143518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46002.970984143518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46002.970984143518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46002.970984143518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46002.970984143518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46002.970984143518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46002.970984143518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46002.970984143518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46002.970984143518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46002.970984143518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46002.970984143518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46002.970984143518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46002.970984143518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46002.970984143518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46002.970984143518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46002.970984143518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46002.970984143518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46002.970984143518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46002.970984143518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46002.970984143518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46002.970984143518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46002.970984143518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46002.970984143518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46002.970984143518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46002.970984143518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46002.970984143518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46002.970984143518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46002.970984143518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46002.970984143518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46002.970984143518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46002.970984143518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46002.970984143518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46002.970984143518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46002.970984143518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46002.970984143518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46002.970984143518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46002.970984143518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46002.970984143518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46002.970984143518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46002.970984143518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46002.970984143518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46002.970984143518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46002.970984143518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46002.970984143518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46002.970984143518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46002.970984143518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46002.970984143518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46002.970984143518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46002.970984143518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46002.970984143518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46002.970984143518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46002.970984143518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46002.970984143518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46002.970984143518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46002.970984143518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46002.970984143518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46002.970984143518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46002.970984143518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46002.970984143518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46002.970984143518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46002.970984143518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46002.970984143518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46002.970984143518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46002.970984143518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46002.970984143518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46002.970984143518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46002.970984143518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46002.970984143518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46002.970984143518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46002.970984143518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46002.970984143518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46002.970984143518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46002.970984143518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46002.970984143518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46002.970984143518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46002.970984143518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46002.970984143518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46002.970984143518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46002.970984143518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46002.970984143518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46002.970984143518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46002.970984143518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46002.970984143518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46002.970984143518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46002.970984143518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46002.970984143518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46002.970984143518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46002.970984143518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46002.970984143518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46002.970984143518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46002.970984143518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46002.970984143518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46002.970984143518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46002.970984143518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46002.970984143518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46002.970984143518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46002.970984143518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46002.970984143518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46002.970984143518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46002.970984143518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46002.970984143518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46002.970984143518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46002.970984143518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46002.970984143518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46002.970984143518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46002.970984143518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46002.970984143518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46002.970984143518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46002.970984143518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46002.970984143518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46002.970984143518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46002.970984143518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46002.970984143518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46002.970984143518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46002.970984143518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46002.970984143518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46002.970984143518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46002.970984143518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46002.970984143518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46002.970984143518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46002.970984143518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46002.970984143518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46002.970984143518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46002.970984143518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46002.970984143518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46002.970984143518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46002.970984143518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46002.970984143518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46002.970984143518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46002.970984143518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46002.970984143518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46002.970984143518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46002.970984143518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46002.970984143518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46002.970984143518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46002.970984143518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46002.970984143518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46002.970984143518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46002.970984143518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46002.970984143518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46002.970984143518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46002.970984143518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46002.970984143518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46002.970984143518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46002.970984143518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46002.970984143518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46002.970984143518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46002.970984143518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46002.970984143518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46002.970984143518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46002.970984143518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46002.970984143518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46002.970984143518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46002.970984143518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46002.970984143518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46002.970984143518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46002.970984143518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46002.970984143518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46002.970984143518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46002.970984143518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46002.970984143518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46002.970984143518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46002.970984143518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46002.970984143518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46002.970984143518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46002.970984143518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46002.970984143518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46002.970984143518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46002.970984143518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46002.970984143518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46002.970984143518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46002.970984143518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46002.970984143518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46002.970984143518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46002.970984143518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46002.970984143518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46002.970984143518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46002.970984143518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46002.970984143518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46002.970984143518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46002.970984143518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46002.970984143518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46002.970984143518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46002.970984143518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46002.970984143518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46002.970984143518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46002.970984143518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46002.970984143518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46002.970984143518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46002.970984143518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46002.970984143518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46002.970984143518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46002.970984143518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46002.970984143518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46002.970984143518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46002.970984143518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46002.970984143518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46002.970984143518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46002.970984143518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46002.970984143518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46002.970984143518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46002.970984143518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46002.970984143518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46002.970984143518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46002.970984143518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46002.970984143518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46002.970984143518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46002.970984143518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46002.970984143518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46002.970984143518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46002.970984143518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46002.970984143518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46002.970984143518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46002.970984143518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46002.970984143518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46002.970984143518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46002.970984143518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46002.970984143518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46002.970984143518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46002.970984143518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46002.970984143518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46002.970984143518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46002.970984143518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46002.970984143518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46002.970984143518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46002.970984143518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46002.970984143518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46002.970984143518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46002.970984143518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46002.970984143518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46002.970984143518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46002.970984143518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46002.970984143518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46002.970984143518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46002.970984143518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46002.970984143518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46002.970984143518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46002.970984143518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46002.970984143518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46002.970984143518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46002.970984143518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46002.970984143518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46002.970984143518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46002.970984143518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46002.970984143518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46002.970984143518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46002.970984143518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46002.970984143518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46002.970984143518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46002.970984143518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46002.970984143518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46002.970984143518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46002.970984143518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46002.970984143518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46002.970984143518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46002.970984143518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46002.970984143518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46002.970984143518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46002.970984143518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46002.970984143518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46002.970984143518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46002.970984143518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46002.970984143518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46002.970984143518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46002.970984143518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46002.970984143518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46002.970984143518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46002.970984143518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46002.970984143518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46002.970984143518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46002.970984143518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46002.970984143518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46002.970984143518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46002.970984143518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46002.970984143518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46002.970984143518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46002.970984143518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46002.970984143518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46002.970984143518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46002.970984143518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46002.970984143518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46002.970984143518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46002.970984143518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46002.970984143518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46002.970984143518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46002.970984143518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46002.970984143518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46002.970984143518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46002.970984143518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46002.970984143518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46002.970984143518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46002.970984143518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46002.970984143518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46002.970984143518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46002.970984143518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46002.970984143518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46002.970984143518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46002.970984143518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46002.970984143518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46002.970984143518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46002.970984143518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46002.970984143518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46002.970984143518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46002.970984143518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46002.970984143518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46002.970984143518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46002.970984143518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46002.970984143518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46002.970984143518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46002.970984143518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46002.970984143518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46002.970984143518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46002.970984143518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46002.970984143518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46002.970984143518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46002.970984143518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46002.970984143518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46002.970984143518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46002.970984143518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46002.970984143518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46002.970984143518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46002.970984143518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46002.970984143518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46002.970984143518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46002.970984143518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46002.970984143518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46002.970984143518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46002.970984143518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46002.970984143518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46002.970984143518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46002.970984143518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46002.970984143518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46002.970984143518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46002.970984143518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46002.970984143518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46002.970984143518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46002.970984143518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46002.970984143518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46002.970984143518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46002.970984143518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46002.970984143518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46002.970984143518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46002.970984143518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46002.970984143518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46002.970984143518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46002.970984143518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46002.970984143518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46002.970984143518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46002.970984143518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46002.970984143518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46002.970984143518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46002.970984143518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46002.970984143518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46002.970984143518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46002.970984143518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46002.970984143518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46002.970984143518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46002.970984143518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46002.970984143518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46002.970984143518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46002.970984143518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46002.970984143518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46002.970984143518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46002.970984143518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46002.970984143518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46002.970984143518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46002.970984143518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46002.970984143518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46002.970984143518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46002.970984143518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46002.970984143518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46002.970984143518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46002.970984143518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46002.970984143518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46002.970984143518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46002.970984143518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46002.970984259257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46002.970984259257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46002.970984259257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46002.970984259257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46002.970984259257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46002.970984259257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46002.970984259257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46002.970984259257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46002.970984259257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46002.970984259257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46002.970984259257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46002.970984259257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46002.970984259257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46002.970984259257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46002.970984259257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46002.970984259257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46002.970984259257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46002.970984259257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46002.970984259257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46002.970984259257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46002.970984259257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46002.970984259257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46002.970984259257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46002.970984259257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46002.970984259257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46002.970984259257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46002.970984259257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46002.970984259257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46002.970984259257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46002.970984259257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46002.970984259257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46002.970984259257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46002.970984259257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46002.970984259257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46002.970984259257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46002.970984259257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46002.970984259257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46002.970984259257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46002.970984259257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46002.970984259257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46002.970984259257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46002.970984259257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46002.970984259257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46002.970984259257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46002.970984259257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46002.970984259257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46002.970984259257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46002.970984259257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46002.970984259257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46002.970984259257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46002.970984259257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46002.970984259257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46002.970984259257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46002.970984259257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46002.970984259257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46002.970984259257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46002.970984259257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46002.970984259257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46002.970984259257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46002.970984259257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46002.970984259257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46002.970984259257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46002.970984259257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46002.970984259257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46002.970984259257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46002.970984259257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46002.970984259257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46002.970984259257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46002.970984259257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46002.970984259257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46002.970984259257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46002.970984259257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46002.970984259257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46002.970984259257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46002.970984259257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46002.970984259257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46002.970984259257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46002.970984259257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46002.970984259257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46002.970984259257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46002.970984259257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46002.970984259257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46002.970984259257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46002.970984259257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46002.970984259257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46002.970984259257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46002.970984259257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46002.970984259257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46002.970984259257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46002.970984259257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46002.970984259257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46002.970984259257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46002.970984259257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46002.970984259257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46002.970984259257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46002.970984259257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46002.970984259257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46002.970984259257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46002.970984259257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46002.970984259257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46002.970984259257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46002.970984259257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46002.970984259257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46002.970984259257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46002.970984259257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46002.970984259257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46002.970984259257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46002.970984259257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46002.970984259257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46002.970984259257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46002.970984259257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46002.970984259257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46002.970984259257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46002.970984259257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46002.970984259257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46002.970984259257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46002.970984259257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46002.970984259257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46002.970984259257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46002.970984259257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46002.970984259257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46002.970984259257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46002.970984259257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46002.970984259257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46002.970984259257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46002.970984259257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46002.970984259257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46002.970984259257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46002.970984259257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46002.970984259257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46002.970984259257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46002.970984259257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46002.970984259257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46002.970984259257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46002.970984259257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46002.970984259257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46002.970984259257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46002.970984259257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46002.970984259257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46002.970984259257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46002.970984259257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46002.970984259257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46002.970984259257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46002.970984259257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46002.970984259257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46002.970984259257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46002.970984259257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46002.970984259257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46002.970984259257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46002.970984259257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46002.970984259257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46002.970984259257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46002.970984259257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46002.970984259257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46002.970984259257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46002.970984259257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46002.970984259257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46002.970984259257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46002.970984259257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46002.970984259257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46002.970984259257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46002.970984259257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46002.970984259257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46002.970984259257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46002.970984259257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46002.970984259257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46002.970984259257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46002.970984259257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46002.970984259257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46002.970984259257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46002.970984259257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46002.970984259257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46002.970984259257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46002.970984259257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46002.970984259257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46002.970984259257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46002.970984259257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46002.970984259257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46002.970984259257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46002.970984259257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46002.970984259257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46002.970984259257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46002.970984259257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46002.970984259257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46002.970984259257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46002.970984259257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46002.970984259257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46002.970984259257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46002.970984259257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46002.970984259257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46002.970984259257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46002.970984259257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46002.970984259257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46002.970984259257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46002.970984259257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46002.970984259257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46002.970984259257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46002.970984259257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46002.970984259257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46002.970984259257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46002.970984259257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46002.970984259257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46002.970984259257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46002.970984259257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46002.970984259257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46002.970984259257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46002.970984259257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46002.970984259257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46002.970984259257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46002.970984259257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46002.970984259257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46002.970984259257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46002.970984259257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46002.970984259257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46002.970984259257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46002.970984259257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46002.970984259257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46002.970984259257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46002.970984259257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46002.970984259257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46002.970984259257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46002.970984259257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46002.970984259257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46002.970984259257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46002.970984259257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46002.970984259257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46002.970984259257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46002.970984259257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46002.970984259257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46002.970984259257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46002.970984259257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46002.970984259257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46002.970984259257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46002.970984259257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46002.970984259257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46002.970984259257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46002.970984259257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46002.970984259257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46002.970984259257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46002.970984259257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46002.970984259257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46002.970984259257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46002.970984259257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46002.970984259257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46002.970984259257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46002.970984259257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46002.970984259257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46002.970984259257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46002.970984259257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46002.970984259257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46002.970984259257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46002.970984259257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46002.970984259257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46002.970984259257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46002.970984259257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46002.970984259257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46002.970984259257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46002.970984259257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46002.970984259257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46002.970984259257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46002.970984259257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46002.970984259257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46002.970984259257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46002.970984259257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46002.970984259257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46002.970984259257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46002.970984259257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46002.970984259257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46002.970984259257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46002.970984259257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46002.970984259257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46002.970984259257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46002.970984259257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46002.970984259257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46002.970984259257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46002.970984259257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46002.970984259257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46002.970984259257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46002.970984259257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46002.970984259257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46002.970984259257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46002.970984259257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46002.970984259257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46002.970984259257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46002.970984259257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46002.970984259257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46002.970984259257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46002.970984259257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46002.970984259257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46002.970984259257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46002.970984259257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46002.970984259257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46002.970984259257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46002.970984259257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46002.970984259257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46002.970984259257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46002.970984259257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46002.970984259257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46002.970984259257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46002.970984259257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46002.970984259257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46002.970984259257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46002.970984259257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46002.970984259257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46002.970984259257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46002.970984259257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46002.970984259257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46002.970984259257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46002.970984259257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46002.970984259257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46002.970984259257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46002.970984259257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46002.970984259257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46002.970984259257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46002.970984259257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46002.970984259257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46002.970984259257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46002.970984259257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46002.970984259257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46002.970984259257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46002.970984259257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46002.970984259257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46002.970984259257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46002.970984259257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46002.970984259257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46002.970984259257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46002.970984259257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46002.970984259257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46002.970984259257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46002.970984259257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46002.970984259257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46002.970984259257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46002.970984259257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46002.970984259257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46002.970984259257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46002.970984259257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46002.970984259257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46002.970984259257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46002.970984259257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46002.970984259257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46002.970984259257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46002.970984259257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46002.970984259257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46002.970984259257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46002.970984259257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46002.970984259257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46002.970984259257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46002.970984259257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46002.970984259257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46002.970984259257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46002.970984259257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46002.970984259257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46002.970984259257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46002.970984259257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46002.970984259257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46002.970984259257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46002.970984259257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46002.970984259257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46002.970984259257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46002.970984259257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46002.970984259257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46002.970984259257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46002.970984259257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46002.970984259257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46002.970984259257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46002.970984259257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46002.970984259257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46002.970984259257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46002.970984259257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46002.970984259257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46002.970984259257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46002.970984259257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46002.970984259257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46002.970984259257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46002.970984259257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46002.970984259257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46002.970984259257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46002.970984259257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46002.970984259257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46002.970984259257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46002.970984259257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46002.970984259257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46002.970984259257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299.49026655092166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4.1768406249975669</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46002.970984143518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46002.970984143518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46002.970984143518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46002.970984143518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46002.970984143518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46002.970984143518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46002.970984143518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46002.970983912041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46002.970983912041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46002.970983912041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46002.970983912041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46002.970984143518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46002.970984143518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46002.970984143518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46002.970984143518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46002.970984143518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46002.970984143518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46002.970984143518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46002.970984143518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46002.970984143518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46002.970984143518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46002.970984143518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46002.970984143518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46002.970984143518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46002.970984143518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46002.970984143518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46002.970984143518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46002.970984143518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46002.970984143518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46002.970984143518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46002.970984143518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46002.970984143518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46002.970984143518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46002.970984143518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46002.970984143518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46002.970984143518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46002.970984143518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46002.970984143518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46002.970984143518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46002.970984143518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46002.970984143518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46002.970984143518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46002.970984143518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46002.970984143518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46002.970984143518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46002.970984143518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46002.970984143518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46002.970984143518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46002.970984143518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46002.970984143518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46002.970984143518</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46002.970984143518</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46002.970984143518</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opLeftCell="A14" workbookViewId="0">
      <selection activeCell="K11" sqref="K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111.13892395832954</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39111</v>
      </c>
      <c r="F3" s="38">
        <v>45926.188877314817</v>
      </c>
      <c r="G3" s="101">
        <f t="shared" ref="G3" ca="1" si="0">IFERROR(NOW()-F3,"")</f>
        <v>76.782106828701217</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39111</v>
      </c>
      <c r="F4" s="103">
        <v>45948.661111111112</v>
      </c>
      <c r="G4" s="104">
        <f t="shared" ref="G4" ca="1" si="1">IFERROR(NOW()-F4,"")</f>
        <v>54.309873032405449</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21.597685532404284</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5.8634957175891032</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0.85147025463083992</v>
      </c>
      <c r="H7" s="38">
        <v>46002.086875000001</v>
      </c>
      <c r="I7" s="37" t="str">
        <f>IFERROR(VLOOKUP(D7,[1]DB!A:F,6,0),"")</f>
        <v>SCECO</v>
      </c>
      <c r="J7" s="37" t="str">
        <f>IFERROR(VLOOKUP(D7,[1]DB!A:G,7,0),"")</f>
        <v>Good</v>
      </c>
      <c r="K7" s="99" t="s">
        <v>39139</v>
      </c>
      <c r="L7" s="37" t="str">
        <f>IFERROR(VLOOKUP(D7,[1]DB!A:I,9,0),"")</f>
        <v>Latis</v>
      </c>
      <c r="M7" s="37"/>
    </row>
    <row r="8" spans="1:13">
      <c r="A8" s="102" t="s">
        <v>39140</v>
      </c>
      <c r="B8" s="151" t="str">
        <f>IFERROR(VLOOKUP(D8,[1]DB!A:K,11,0),"")</f>
        <v>R5</v>
      </c>
      <c r="C8" s="151">
        <v>1</v>
      </c>
      <c r="D8" s="99" t="s">
        <v>15275</v>
      </c>
      <c r="E8" s="151" t="s">
        <v>39106</v>
      </c>
      <c r="F8" s="152">
        <v>46002.929351851853</v>
      </c>
      <c r="G8" s="153">
        <f t="shared" ref="G8:G65" ca="1" si="3">IFERROR(NOW()-F8,"")</f>
        <v>4.1632291664427612E-2</v>
      </c>
      <c r="H8" s="152">
        <v>46002.862685185188</v>
      </c>
      <c r="I8" s="151" t="str">
        <f>IFERROR(VLOOKUP(D8,[1]DB!A:F,6,0),"")</f>
        <v>SCECO</v>
      </c>
      <c r="J8" s="151" t="str">
        <f>IFERROR(VLOOKUP(D8,[1]DB!A:G,7,0),"")</f>
        <v>Dead</v>
      </c>
      <c r="K8" s="151" t="s">
        <v>39141</v>
      </c>
      <c r="L8" s="151" t="str">
        <f>IFERROR(VLOOKUP(D8,[1]DB!A:I,9,0),"")</f>
        <v>Latis</v>
      </c>
      <c r="M8" s="151"/>
    </row>
    <row r="9" spans="1:13">
      <c r="A9" s="151"/>
      <c r="B9" s="151" t="str">
        <f>IFERROR(VLOOKUP(D9,[1]DB!A:K,11,0),"")</f>
        <v/>
      </c>
      <c r="C9" s="151"/>
      <c r="D9" s="151"/>
      <c r="E9" s="151"/>
      <c r="F9" s="152"/>
      <c r="G9" s="153">
        <f t="shared" ca="1" si="3"/>
        <v>46002.970984143518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46002.970984143518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46002.970984143518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46002.970984143518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46002.970984143518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46002.970984143518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46002.970984143518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46002.970984143518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46002.970984143518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46002.970984143518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46002.970984143518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46002.970984143518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46002.970984143518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46002.970984143518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46002.970984143518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46002.970984143518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46002.970984143518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46002.970984143518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46002.970984143518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46002.970984143518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46002.970984143518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46002.970984143518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46002.970984143518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46002.970984143518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46002.970984143518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46002.970984143518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46002.970984143518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46002.970984143518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46002.970984143518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46002.970984143518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46002.970984143518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46002.970984143518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46002.970984143518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46002.970984143518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46002.970984143518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46002.970984143518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46002.970984143518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46002.970984143518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46002.970984143518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46002.970984143518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46002.970984143518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46002.970984143518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46002.970984143518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46002.970984143518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46002.970984143518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46002.970984143518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46002.970984143518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46002.970984143518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46002.970984143518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46002.970984143518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46002.970984143518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46002.970984143518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46002.970984143518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46002.970984143518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46002.970984143518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46002.970984143518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46002.970984143518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ref="G66:G72" ca="1" si="4">IFERROR(NOW()-F66,"")</f>
        <v>46002.970984143518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46002.970984143518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46002.970984143518</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46002.970984143518</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46002.970984143518</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46002.970984143518</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46002.970984143518</v>
      </c>
      <c r="H72" s="152"/>
      <c r="I72" s="151" t="str">
        <f>IFERROR(VLOOKUP(D72,[1]DB!A:F,6,0),"")</f>
        <v/>
      </c>
      <c r="J72" s="151" t="str">
        <f>IFERROR(VLOOKUP(D72,[1]DB!A:G,7,0),"")</f>
        <v/>
      </c>
      <c r="K72" s="151"/>
      <c r="L72" s="151" t="str">
        <f>IFERROR(VLOOKUP(D72,[1]DB!A:I,9,0),"")</f>
        <v/>
      </c>
      <c r="M72" s="151"/>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35826</v>
      </c>
      <c r="E2" s="136" t="s">
        <v>39106</v>
      </c>
      <c r="F2" s="116">
        <v>46002.576053240744</v>
      </c>
      <c r="G2" s="72">
        <f t="shared" ref="G2:G49" ca="1" si="0">IFERROR(NOW()-F2,"-")</f>
        <v>0.39493090277392184</v>
      </c>
      <c r="H2" s="116">
        <v>46002.916817129626</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46002.970984143518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46002.970984143518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46002.970984143518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46002.970984143518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46002.970984143518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46002.970984143518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46002.970984143518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46002.970984143518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46002.970984143518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46002.970984143518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46002.970984143518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46002.970984143518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46002.970984143518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46002.970984143518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46002.970984143518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46002.970984143518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46002.970984143518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46002.970984143518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46002.970984143518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46002.970984143518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46002.970984143518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46002.970984143518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46002.970984143518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46002.970984143518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46002.970984143518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46002.970984143518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46002.970984143518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46002.970984143518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46002.970984143518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46002.970984143518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46002.970984143518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46002.970984143518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46002.970984143518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46002.970984143518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46002.970984143518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46002.970984143518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46002.970984143518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46002.970984143518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46002.970984143518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46002.970984143518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46002.970984143518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46002.970984143518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46002.970984143518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46002.970984143518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46002.970984143518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46002.970984143518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46002.970984143518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46002.970984143518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46002.970984143518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46002.970984143518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46002.970984143518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46002.970984143518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46002.970984143518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46002.970984143518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46002.970984143518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46002.970984143518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46002.970984143518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46002.970984143518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46002.970984143518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46002.970984143518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46002.970984143518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46002.970984143518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46002.970984143518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46002.970984143518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46002.970984143518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46002.970984143518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46002.970984143518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46002.970984143518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46002.970984143518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46002.970984143518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46002.970984143518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46002.970984143518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46002.970984143518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46002.970984143518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46002.970984143518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46002.970984143518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46002.970984143518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46002.970984143518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46002.970984143518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46002.970984143518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46002.970984143518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46002.970984143518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46002.970984143518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46002.970984143518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46002.970984143518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46002.970984143518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46002.970984143518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46002.970984143518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46002.970984143518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46002.970984143518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46002.970984143518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46002.970984143518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46002.970984143518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46002.970984143518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46002.970984143518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46002.970984143518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46002.970984143518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46002.970984143518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46002.970984143518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46002.970984143518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46002.970984143518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46002.970984143518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46002.970984143518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46002.970984143518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46002.970984143518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46002.970984143518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46002.970984143518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46002.970984143518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46002.970984143518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46002.970984143518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46002.970984143518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46002.970984143518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46002.970984143518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46002.970984143518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46002.970984143518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46002.970984143518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46002.970984143518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46002.970984143518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46002.970984143518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46002.970984143518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46002.970984143518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46002.970984143518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46002.970984143518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46002.970984143518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46002.970984143518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46002.970984143518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46002.970984143518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46002.970984143518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46002.970984143518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46002.970984143518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46002.970984143518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46002.970984143518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46002.970984143518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46002.970984143518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46002.970984143518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46002.970984143518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46002.970984143518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46002.970984143518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46002.970984143518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46002.970984143518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46002.970984143518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46002.970984143518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46002.970984143518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46002.970984143518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46002.970984143518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46002.970984143518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46002.970984143518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46002.970984143518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46002.970984143518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46002.970984143518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46002.970984143518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46002.970984143518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46002.970984143518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46002.970984143518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46002.970984143518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46002.970984143518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46002.970984143518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46002.970984143518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46002.970984143518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46002.970984143518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46002.970984143518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46002.970984143518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46002.970984143518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46002.970984143518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46002.970984143518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46002.970984143518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46002.970984143518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46002.970984143518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46002.970984143518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46002.970984143518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46002.970984143518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46002.970984143518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46002.970984143518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46002.970984143518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46002.970984143518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46002.970984143518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46002.970984143518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46002.970984143518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46002.970984143518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46002.970984143518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46002.970984143518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46002.970984143518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46002.970984143518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46002.970984143518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46002.970984143518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46002.970984143518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46002.970984143518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46002.970984143518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46002.970984143518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46002.970984143518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46002.970984143518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46002.970984143518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46002.970984143518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46002.970984143518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46002.970984143518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46002.970984143518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46002.970984143518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46002.970984143518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46002.970984143518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46002.970984143518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46002.970984143518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46002.970984143518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46002.970984143518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46002.970984143518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46002.970984143518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46002.970984143518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46002.970984143518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46002.970984143518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46002.970984143518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46002.970984143518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46002.970984143518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46002.970984143518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46002.970984143518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46002.970984143518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46002.970984143518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46002.970984143518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46002.970984143518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46002.970984143518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46002.970984143518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46002.970984143518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46002.970984143518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46002.970984143518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46002.970984143518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46002.970984143518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46002.970984143518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46002.970984143518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46002.970984143518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46002.970984143518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46002.970984143518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46002.970984143518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46002.970984143518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46002.970984143518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46002.970984143518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46002.970984143518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46002.970984143518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46002.970984143518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46002.970984143518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46002.970984143518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46002.970984143518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46002.970984143518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46002.970984143518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46002.970984143518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46002.970984143518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46002.970984143518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46002.970984143518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46002.970984143518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46002.970984143518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46002.970984143518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46002.970984143518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46002.970984143518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46002.970984143518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46002.970984143518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46002.970984143518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46002.970984143518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46002.970984143518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46002.970984143518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46002.970984143518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46002.970984143518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46002.970984143518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46002.970984143518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46002.970984143518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46002.970984143518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46002.970984143518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46002.970984143518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46002.970984143518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46002.970984143518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46002.970984143518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46002.970984143518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46002.970984143518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46002.970984143518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46002.970984143518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46002.970984143518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46002.970984143518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46002.970984143518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46002.970984143518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46002.970984143518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46002.970984143518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46002.970984143518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46002.970984143518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46002.970984143518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46002.970984143518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46002.970984143518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46002.970984143518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46002.970984143518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46002.970984143518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46002.970984143518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46002.970984143518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46002.970984143518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46002.970984143518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46002.970984143518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46002.970984143518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46002.970984143518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46002.970984143518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46002.970984143518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46002.970984143518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46002.970984143518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46002.970984143518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46002.970984143518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46002.970984143518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46002.970984143518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46002.970984143518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46002.970984143518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46002.970984143518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46002.970984143518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46002.970984143518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46002.970984143518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46002.970984143518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46002.970984143518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46002.970984143518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46002.970984143518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46002.970984143518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46002.970984143518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46002.970984143518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46002.970984143518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46002.970984143518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46002.970984143518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46002.970984143518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46002.970984143518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46002.970984143518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46002.970984143518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46002.970984143518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46002.970984143518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46002.970984143518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46002.970984143518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46002.970984143518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46002.970984143518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46002.970984143518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46002.970984143518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46002.970984143518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46002.970984143518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46002.970984143518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46002.970984143518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46002.970984143518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46002.970984143518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46002.970984143518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46002.970984143518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46002.970984143518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46002.970984143518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46002.970984143518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46002.970984143518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46002.970984143518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46002.970984143518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46002.970984143518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46002.970984143518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46002.970984143518</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46002.970984143518</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46002.970984143518</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46002.970984143518</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46002.970984143518</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2025-12-11T20:20:14Z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