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31" documentId="120_S{2AC9BD13-BADA-5192-A53E-5A8FF88502F6}" xr6:coauthVersionLast="47" xr6:coauthVersionMax="47" xr10:uidLastSave="{EF17025E-1B58-435D-B6D8-45F633A7A8A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<sst xmlns="http://schemas.openxmlformats.org/spreadsheetml/2006/main" count="181567" uniqueCount="39159">
  <si>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</si>
  <si>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</si>
  <si>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</si>
  <si>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</si>
  <si>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</si>
  <si>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</si>
  <si>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</si>
  <si>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</si>
  <si>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</si>
  <si>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</si>
  <si>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</si>
  <si>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</si>
  <si>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</si>
  <si>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</si>
  <si>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</si>
  <si>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</si>
  <si>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</si>
  <si>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</si>
  <si>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</si>
  <si>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</si>
  <si>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</si>
  <si>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</si>
  <si>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</si>
  <si>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</si>
  <si>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</si>
  <si>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</si>
  <si>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</si>
  <si>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</si>
  <si>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</si>
  <si>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</si>
  <si>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</si>
  <si>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</si>
  <si>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</si>
  <si>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</si>
  <si>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</si>
  <si>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</si>
  <si>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</si>
  <si>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</si>
  <si>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</si>
  <si>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</si>
  <si>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</si>
  <si>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</si>
  <si>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</si>
  <si>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</si>
  <si>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</si>
  <si>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</si>
  <si>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</si>
  <si>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</si>
  <si>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</si>
  <si>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</si>
  <si>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</si>
  <si>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</si>
  <si>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</si>
  <si>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</si>
  <si>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</si>
  <si>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</si>
  <si>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</si>
  <si>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</si>
  <si>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</si>
  <si>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</si>
  <si>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</si>
  <si>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</si>
  <si>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</si>
  <si>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</si>
  <si>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</si>
  <si>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</si>
  <si>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</si>
  <si>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</si>
  <si>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</si>
  <si>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</si>
  <si>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</si>
  <si>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</si>
  <si>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</si>
  <si>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</si>
  <si>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</si>
  <si>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</si>
  <si>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</si>
  <si>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</si>
  <si>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</si>
  <si>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</si>
  <si>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</si>
  <si>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</si>
  <si>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</si>
  <si>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</si>
  <si>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</si>
  <si>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</si>
  <si>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</si>
  <si>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</si>
  <si>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</si>
  <si>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</si>
  <si>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</si>
  <si>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</si>
  <si>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</si>
  <si>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</si>
  <si>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</si>
  <si>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</si>
  <si>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</si>
  <si>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</si>
  <si>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</si>
  <si>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</si>
  <si>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</si>
  <si>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</si>
  <si>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</si>
  <si>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</si>
  <si>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</si>
  <si>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</si>
  <si>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</si>
  <si>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</si>
  <si>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</si>
  <si>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</si>
  <si>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</si>
  <si>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</si>
  <si>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</si>
  <si>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</si>
  <si>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</si>
  <si>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</si>
  <si>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</si>
  <si>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</si>
  <si>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</si>
  <si>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</si>
  <si>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</si>
  <si>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</si>
  <si>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</si>
  <si>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</si>
  <si>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</si>
  <si>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</si>
  <si>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</si>
  <si>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</si>
  <si>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</si>
  <si>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</si>
  <si>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</si>
  <si>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</si>
  <si>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</si>
  <si>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</si>
  <si>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</si>
  <si>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</si>
  <si>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</si>
  <si>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</si>
  <si>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</si>
  <si>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</si>
  <si>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</si>
  <si>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</si>
  <si>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</si>
  <si>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</si>
  <si>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</si>
  <si>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</si>
  <si>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</si>
  <si>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</si>
  <si>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</si>
  <si>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</si>
  <si>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</si>
  <si>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</si>
  <si>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</si>
  <si>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</si>
  <si>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</si>
  <si>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</si>
  <si>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</si>
  <si>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</si>
  <si>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</si>
  <si>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</si>
  <si>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</si>
  <si>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</si>
  <si>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</si>
  <si>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</si>
  <si>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</si>
  <si>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</si>
  <si>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</si>
  <si>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</si>
  <si>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</si>
  <si>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</si>
  <si>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</si>
  <si>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</si>
  <si>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</si>
  <si>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</si>
  <si>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</si>
  <si>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</si>
  <si>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</si>
  <si>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</si>
  <si>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</si>
  <si>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</si>
  <si>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</si>
  <si>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</si>
  <si>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</si>
  <si>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</si>
  <si>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</si>
  <si>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</si>
  <si>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</si>
  <si>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</si>
  <si>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</si>
  <si>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</si>
  <si>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</si>
  <si>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</si>
  <si>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</si>
  <si>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</si>
  <si>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</si>
  <si>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</si>
  <si>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</si>
  <si>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</si>
  <si>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</si>
  <si>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</si>
  <si>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</si>
  <si>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</si>
  <si>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</si>
  <si>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</si>
  <si>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</si>
  <si>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</si>
  <si>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</si>
  <si>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</si>
  <si>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</si>
  <si>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</si>
  <si>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</si>
  <si>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</si>
  <si>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</si>
  <si>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</si>
  <si>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</si>
  <si>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</si>
  <si>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</si>
  <si>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</si>
  <si>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</si>
  <si>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</si>
  <si>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</si>
  <si>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</si>
  <si>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</si>
  <si>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</si>
  <si>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</si>
  <si>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</si>
  <si>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</si>
  <si>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</si>
  <si>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</si>
  <si>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</si>
  <si>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</si>
  <si>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</si>
  <si>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</si>
  <si>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</si>
  <si>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</si>
  <si>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</si>
  <si>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</si>
  <si>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</si>
  <si>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</si>
  <si>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</si>
  <si>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</si>
  <si>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</si>
  <si>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</si>
  <si>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</si>
  <si>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</si>
  <si>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</si>
  <si>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</si>
  <si>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</si>
  <si>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</si>
  <si>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</si>
  <si>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</si>
  <si>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</si>
  <si>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</si>
  <si>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</si>
  <si>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</si>
  <si>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</si>
  <si>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</si>
  <si>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</si>
  <si>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</si>
  <si>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</si>
  <si>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</si>
  <si>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</si>
  <si>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</si>
  <si>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</si>
  <si>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</si>
  <si>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</si>
  <si>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</si>
  <si>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</si>
  <si>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</si>
  <si>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</si>
  <si>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</si>
  <si>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</si>
  <si>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</si>
  <si>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</si>
  <si>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</si>
  <si>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</si>
  <si>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</si>
  <si>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</si>
  <si>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</si>
  <si>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</si>
  <si>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</si>
  <si>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</si>
  <si>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</si>
  <si>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</si>
  <si>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</si>
  <si>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</si>
  <si>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</si>
  <si>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</si>
  <si>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</si>
  <si>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</si>
  <si>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</si>
  <si>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</si>
  <si>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</si>
  <si>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</si>
  <si>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</si>
  <si>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</si>
  <si>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</si>
  <si>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</si>
  <si>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</si>
  <si>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</si>
  <si>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</si>
  <si>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</si>
  <si>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</si>
  <si>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</si>
  <si>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</si>
  <si>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</si>
  <si>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</si>
  <si>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</si>
  <si>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</si>
  <si>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</si>
  <si>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</si>
  <si>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</si>
  <si>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</si>
  <si>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</si>
  <si>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</si>
  <si>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</si>
  <si>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</si>
  <si>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</si>
  <si>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</si>
  <si>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</si>
  <si>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</si>
  <si>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</si>
  <si>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</si>
  <si>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</si>
  <si>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</si>
  <si>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</si>
  <si>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</si>
  <si>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</si>
  <si>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</si>
  <si>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</si>
  <si>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</si>
  <si>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</si>
  <si>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</si>
  <si>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</si>
  <si>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</si>
  <si>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</si>
  <si>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</si>
  <si>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</si>
  <si>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</si>
  <si>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</si>
  <si>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</si>
  <si>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</si>
  <si>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</si>
  <si>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</si>
  <si>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</si>
  <si>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</si>
  <si>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</si>
  <si>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</si>
  <si>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</si>
  <si>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</si>
  <si>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</si>
  <si>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</si>
  <si>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</si>
  <si>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</si>
  <si>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</si>
  <si>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</si>
  <si>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</si>
  <si>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</si>
  <si>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</si>
  <si>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</si>
  <si>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</si>
  <si>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</si>
  <si>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</si>
  <si>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</si>
  <si>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</si>
  <si>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</si>
  <si>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</si>
  <si>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</si>
  <si>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</si>
  <si>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</si>
  <si>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</si>
  <si>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</si>
  <si>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</si>
  <si>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</si>
  <si>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</si>
  <si>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</si>
  <si>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</si>
  <si>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</si>
  <si>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</si>
  <si>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</si>
  <si>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</si>
  <si>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</si>
  <si>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</si>
  <si>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</si>
  <si>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</si>
  <si>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</si>
  <si>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</si>
  <si>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</si>
  <si>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</si>
  <si>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</si>
  <si>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</si>
  <si>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</si>
  <si>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</si>
  <si>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</si>
  <si>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</si>
  <si>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</si>
  <si>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</si>
  <si>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</si>
  <si>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</si>
  <si>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</si>
  <si>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</si>
  <si>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</si>
  <si>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</si>
  <si>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</si>
  <si>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</si>
  <si>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</si>
  <si>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</si>
  <si>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</si>
  <si>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</si>
  <si>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</si>
  <si>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</si>
  <si>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</si>
  <si>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</si>
  <si>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</si>
  <si>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</si>
  <si>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</si>
  <si>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</si>
  <si>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</si>
  <si>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</si>
  <si>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</si>
  <si>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</si>
  <si>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</si>
  <si>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</si>
  <si>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</si>
  <si>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</si>
  <si>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</si>
  <si>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</si>
  <si>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</si>
  <si>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</si>
  <si>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</si>
  <si>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</si>
  <si>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</si>
  <si>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</si>
  <si>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</si>
  <si>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</si>
  <si>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</si>
  <si>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</si>
  <si>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</si>
  <si>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</si>
  <si>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</si>
  <si>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</si>
  <si>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</si>
  <si>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</si>
  <si>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</si>
  <si>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</si>
  <si>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</si>
  <si>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</si>
  <si>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</si>
  <si>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</si>
  <si>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</si>
  <si>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</si>
  <si>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</si>
  <si>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</si>
  <si>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</si>
  <si>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</si>
  <si>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</si>
  <si>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</si>
  <si>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</si>
  <si>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</si>
  <si>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</si>
  <si>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</si>
  <si>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</si>
  <si>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</si>
  <si>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</si>
  <si>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</si>
  <si>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</si>
  <si>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</si>
  <si>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</si>
  <si>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</si>
  <si>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</si>
  <si>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</si>
  <si>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</si>
  <si>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</si>
  <si>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</si>
  <si>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</si>
  <si>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</si>
  <si>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</si>
  <si>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</si>
  <si>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</si>
  <si>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</si>
  <si>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</si>
  <si>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</si>
  <si>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</si>
  <si>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</si>
  <si>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</si>
  <si>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</si>
  <si>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</si>
  <si>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</si>
  <si>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</si>
  <si>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</si>
  <si>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</si>
  <si>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</si>
  <si>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</si>
  <si>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</si>
  <si>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</si>
  <si>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</si>
  <si>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</si>
  <si>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</si>
  <si>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</si>
  <si>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</si>
  <si>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</si>
  <si>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</si>
  <si>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</si>
  <si>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</si>
  <si>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</si>
  <si>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</si>
  <si>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</si>
  <si>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</si>
  <si>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</si>
  <si>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</si>
  <si>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</si>
  <si>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</si>
  <si>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</si>
  <si>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</si>
  <si>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</si>
  <si>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</si>
  <si>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</si>
  <si>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</si>
  <si>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</si>
  <si>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</si>
  <si>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</si>
  <si>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</si>
  <si>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</si>
  <si>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</si>
  <si>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</si>
  <si>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</si>
  <si>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</si>
  <si>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</si>
  <si>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</si>
  <si>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</si>
  <si>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</si>
  <si>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</si>
  <si>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</si>
  <si>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</si>
  <si>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</si>
  <si>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</si>
  <si>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</si>
  <si>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</si>
  <si>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</si>
  <si>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</si>
  <si>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</si>
  <si>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</si>
  <si>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</si>
  <si>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</si>
  <si>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</si>
  <si>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</si>
  <si>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</si>
  <si>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</si>
  <si>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</si>
  <si>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</si>
  <si>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</si>
  <si>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</si>
  <si>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</si>
  <si>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</si>
  <si>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</si>
  <si>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</si>
  <si>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</si>
  <si>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</si>
  <si>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</si>
  <si>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</si>
  <si>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</si>
  <si>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</si>
  <si>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</si>
  <si>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</si>
  <si>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</si>
  <si>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</si>
  <si>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</si>
  <si>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</si>
  <si>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</si>
  <si>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</si>
  <si>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</si>
  <si>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</si>
  <si>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</si>
  <si>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</si>
  <si>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</si>
  <si>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</si>
  <si>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</si>
  <si>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</si>
  <si>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</si>
  <si>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</si>
  <si>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</si>
  <si>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</si>
  <si>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</si>
  <si>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</si>
  <si>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</si>
  <si>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</si>
  <si>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</si>
  <si>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</si>
  <si>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</si>
  <si>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</si>
  <si>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</si>
  <si>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</si>
  <si>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</si>
  <si>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</si>
  <si>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</si>
  <si>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</si>
  <si>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</si>
  <si>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</si>
  <si>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</si>
  <si>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</si>
  <si>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</si>
  <si>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</si>
  <si>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</si>
  <si>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</si>
  <si>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</si>
  <si>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</si>
  <si>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</si>
  <si>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</si>
  <si>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</si>
  <si>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</si>
  <si>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</si>
  <si>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</si>
  <si>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</si>
  <si>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</si>
  <si>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</si>
  <si>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</si>
  <si>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</si>
  <si>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</si>
  <si>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</si>
  <si>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</si>
  <si>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</si>
  <si>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</si>
  <si>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</si>
  <si>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</si>
  <si>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</si>
  <si>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</si>
  <si>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</si>
  <si>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</si>
  <si>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</si>
  <si>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</si>
  <si>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</si>
  <si>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</si>
  <si>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</si>
  <si>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</si>
  <si>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</si>
  <si>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</si>
  <si>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</si>
  <si>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</si>
  <si>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</si>
  <si>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</si>
  <si>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</si>
  <si>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</si>
  <si>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</si>
  <si>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</si>
  <si>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</si>
  <si>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</si>
  <si>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</si>
  <si>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</si>
  <si>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</si>
  <si>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</si>
  <si>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</si>
  <si>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</si>
  <si>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</si>
  <si>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</si>
  <si>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</si>
  <si>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</si>
  <si>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</si>
  <si>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</si>
  <si>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</si>
  <si>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</si>
  <si>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</si>
  <si>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</si>
  <si>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</si>
  <si>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</si>
  <si>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</si>
  <si>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</si>
  <si>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</si>
  <si>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</si>
  <si>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</si>
  <si>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</si>
  <si>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</si>
  <si>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</si>
  <si>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</si>
  <si>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</si>
  <si>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</si>
  <si>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</si>
  <si>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</si>
  <si>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</si>
  <si>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</si>
  <si>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</si>
  <si>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</si>
  <si>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</si>
  <si>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</si>
  <si>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</si>
  <si>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</si>
  <si>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</si>
  <si>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</si>
  <si>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</si>
  <si>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</si>
  <si>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</si>
  <si>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</si>
  <si>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</si>
  <si>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</si>
  <si>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</si>
  <si>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</si>
  <si>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</si>
  <si>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</si>
  <si>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</si>
  <si>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</si>
  <si>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</si>
  <si>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</si>
  <si>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</si>
  <si>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</si>
  <si>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</si>
  <si>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</si>
  <si>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</si>
  <si>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</si>
  <si>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</si>
  <si>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</si>
  <si>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</si>
  <si>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</si>
  <si>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</si>
  <si>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</si>
  <si>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</si>
  <si>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</si>
  <si>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</si>
  <si>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</si>
  <si>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</si>
  <si>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</si>
  <si>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</si>
  <si>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</si>
  <si>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</si>
  <si>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</si>
  <si>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</si>
  <si>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</si>
  <si>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</si>
  <si>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</si>
  <si>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</si>
  <si>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</si>
  <si>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</si>
  <si>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</si>
  <si>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</si>
  <si>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</si>
  <si>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</si>
  <si>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</si>
  <si>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</si>
  <si>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</si>
  <si>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</si>
  <si>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</si>
  <si>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</si>
  <si>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</si>
  <si>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</si>
  <si>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</si>
  <si>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</si>
  <si>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</si>
  <si>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</si>
  <si>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</si>
  <si>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</si>
  <si>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</si>
  <si>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</si>
  <si>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</si>
  <si>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</si>
  <si>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</si>
  <si>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</si>
  <si>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</si>
  <si>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</si>
  <si>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</si>
  <si>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</si>
  <si>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</si>
  <si>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</si>
  <si>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</si>
  <si>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</si>
  <si>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</si>
  <si>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</si>
  <si>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</si>
  <si>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</si>
  <si>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</si>
  <si>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</si>
  <si>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</si>
  <si>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</si>
  <si>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</si>
  <si>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</si>
  <si>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</si>
  <si>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</si>
  <si>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</si>
  <si>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</si>
  <si>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</si>
  <si>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</si>
  <si>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</si>
  <si>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</si>
  <si>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</si>
  <si>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</si>
  <si>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</si>
  <si>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</si>
  <si>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</si>
  <si>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</si>
  <si>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</si>
  <si>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</si>
  <si>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</si>
  <si>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</si>
  <si>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</si>
  <si>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</si>
  <si>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</si>
  <si>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</si>
  <si>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</si>
  <si>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</si>
  <si>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</si>
  <si>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</si>
  <si>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</si>
  <si>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</si>
  <si>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</si>
  <si>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</si>
  <si>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</si>
  <si>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</si>
  <si>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</si>
  <si>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</si>
  <si>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</si>
  <si>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</si>
  <si>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</si>
  <si>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</si>
  <si>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</si>
  <si>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</si>
  <si>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</si>
  <si>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</si>
  <si>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</si>
  <si>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</si>
  <si>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</si>
  <si>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</si>
  <si>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</si>
  <si>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</si>
  <si>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</si>
  <si>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</si>
  <si>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</si>
  <si>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</si>
  <si>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</si>
  <si>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</si>
  <si>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</si>
  <si>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</si>
  <si>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</si>
  <si>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</si>
  <si>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</si>
  <si>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</si>
  <si>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</si>
  <si>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</si>
  <si>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</si>
  <si>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</si>
  <si>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</si>
  <si>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</si>
  <si>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</si>
  <si>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</si>
  <si>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</si>
  <si>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</si>
  <si>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</si>
  <si>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</si>
  <si>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</si>
  <si>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</si>
  <si>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</si>
  <si>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</si>
  <si>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</si>
  <si>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</si>
  <si>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</si>
  <si>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</si>
  <si>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</si>
  <si>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</si>
  <si>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</si>
  <si>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</si>
  <si>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</si>
  <si>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</si>
  <si>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</si>
  <si>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</si>
  <si>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</si>
  <si>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</si>
  <si>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</si>
  <si>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</si>
  <si>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</si>
  <si>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</si>
  <si>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</si>
  <si>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</si>
  <si>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</si>
  <si>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</si>
  <si>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</si>
  <si>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</si>
  <si>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</si>
  <si>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</si>
  <si>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</si>
  <si>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</si>
  <si>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</si>
  <si>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</si>
  <si>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</si>
  <si>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</si>
  <si>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</si>
  <si>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</si>
  <si>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</si>
  <si>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</si>
  <si>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</si>
  <si>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</si>
  <si>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</si>
  <si>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</si>
  <si>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</si>
  <si>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</si>
  <si>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</si>
  <si>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</si>
  <si>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</si>
  <si>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</si>
  <si>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</si>
  <si>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</si>
  <si>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</si>
  <si>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</si>
  <si>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</si>
  <si>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</si>
  <si>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</si>
  <si>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</si>
  <si>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</si>
  <si>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</si>
  <si>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</si>
  <si>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</si>
  <si>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</si>
  <si>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</si>
  <si>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</si>
  <si>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</si>
  <si>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</si>
  <si>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</si>
  <si>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</si>
  <si>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</si>
  <si>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</si>
  <si>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</si>
  <si>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</si>
  <si>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</si>
  <si>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</si>
  <si>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</si>
  <si>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</si>
  <si>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</si>
  <si>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</si>
  <si>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</si>
  <si>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</si>
  <si>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</si>
  <si>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</si>
  <si>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</si>
  <si>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</si>
  <si>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</si>
  <si>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</si>
  <si>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</si>
  <si>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</si>
  <si>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</si>
  <si>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</si>
  <si>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</si>
  <si>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</si>
  <si>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</si>
  <si>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</si>
  <si>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</si>
  <si>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</si>
  <si>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</si>
  <si>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</si>
  <si>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</si>
  <si>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</si>
  <si>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</si>
  <si>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</si>
  <si>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</si>
  <si>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</si>
  <si>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</si>
  <si>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</si>
  <si>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</si>
  <si>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</si>
  <si>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</si>
  <si>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</si>
  <si>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</si>
  <si>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</si>
  <si>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</si>
  <si>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</si>
  <si>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</si>
  <si>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</si>
  <si>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</si>
  <si>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</si>
  <si>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</si>
  <si>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</si>
  <si>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</si>
  <si>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</si>
  <si>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</si>
  <si>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</si>
  <si>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</si>
  <si>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</si>
  <si>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</si>
  <si>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</si>
  <si>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</si>
  <si>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</si>
  <si>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</si>
  <si>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</si>
  <si>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</si>
  <si>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</si>
  <si>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</si>
  <si>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</si>
  <si>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</si>
  <si>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</si>
  <si>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</si>
  <si>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</si>
  <si>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</si>
  <si>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</si>
  <si>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</si>
  <si>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</si>
  <si>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</si>
  <si>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</si>
  <si>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</si>
  <si>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</si>
  <si>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</si>
  <si>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</si>
  <si>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</si>
  <si>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</si>
  <si>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</si>
  <si>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</si>
  <si>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</si>
  <si>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</si>
  <si>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</si>
  <si>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</si>
  <si>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</si>
  <si>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</si>
  <si>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</si>
  <si>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</si>
  <si>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</si>
  <si>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</si>
  <si>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</si>
  <si>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</si>
  <si>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</si>
  <si>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</si>
  <si>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</si>
  <si>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</si>
  <si>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</si>
  <si>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</si>
  <si>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</si>
  <si>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</si>
  <si>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</si>
  <si>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</si>
  <si>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</si>
  <si>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</si>
  <si>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</si>
  <si>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</si>
  <si>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</si>
  <si>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</si>
  <si>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</si>
  <si>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</si>
  <si>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</si>
  <si>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</si>
  <si>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</si>
  <si>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</si>
  <si>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</si>
  <si>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</si>
  <si>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</si>
  <si>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</si>
  <si>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</si>
  <si>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</si>
  <si>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</si>
  <si>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</si>
  <si>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</si>
  <si>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</si>
  <si>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</si>
  <si>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</si>
  <si>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</si>
  <si>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</si>
  <si>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</si>
  <si>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</si>
  <si>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</si>
  <si>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</si>
  <si>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</si>
  <si>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</si>
  <si>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</si>
  <si>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</si>
  <si>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</si>
  <si>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</si>
  <si>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</si>
  <si>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</si>
  <si>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</si>
  <si>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</si>
  <si>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</si>
  <si>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</si>
  <si>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</si>
  <si>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</si>
  <si>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</si>
  <si>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</si>
  <si>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</si>
  <si>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</si>
  <si>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</si>
  <si>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</si>
  <si>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</si>
  <si>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</si>
  <si>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</si>
  <si>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</si>
  <si>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</si>
  <si>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</si>
  <si>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</si>
  <si>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</si>
  <si>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</si>
  <si>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</si>
  <si>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</si>
  <si>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</si>
  <si>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</si>
  <si>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</si>
  <si>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</si>
  <si>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</si>
  <si>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</si>
  <si>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</si>
  <si>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</si>
  <si>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</si>
  <si>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</si>
  <si>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</si>
  <si>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</si>
  <si>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</si>
  <si>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</si>
  <si>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</si>
  <si>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</si>
  <si>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</si>
  <si>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</si>
  <si>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</si>
  <si>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</si>
  <si>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</si>
  <si>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</si>
  <si>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</si>
  <si>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</si>
  <si>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</si>
  <si>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</si>
  <si>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</si>
  <si>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</si>
  <si>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</si>
  <si>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</si>
  <si>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</si>
  <si>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</si>
  <si>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</si>
  <si>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</si>
  <si>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</si>
  <si>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</si>
  <si>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</si>
  <si>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</si>
  <si>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</si>
  <si>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</si>
  <si>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</si>
  <si>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</si>
  <si>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</si>
  <si>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</si>
  <si>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</si>
  <si>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</si>
  <si>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</si>
  <si>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</si>
  <si>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</si>
  <si>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</si>
  <si>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</si>
  <si>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</si>
  <si>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</si>
  <si>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</si>
  <si>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</si>
  <si>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</si>
  <si>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</si>
  <si>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</si>
  <si>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</si>
  <si>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</si>
  <si>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</si>
  <si>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</si>
  <si>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</si>
  <si>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</si>
  <si>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</si>
  <si>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</si>
  <si>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</si>
  <si>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</si>
  <si>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</si>
  <si>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</si>
  <si>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</si>
  <si>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</si>
  <si>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</si>
  <si>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</si>
  <si>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</si>
  <si>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</si>
  <si>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</si>
  <si>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</si>
  <si>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</si>
  <si>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</si>
  <si>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</si>
  <si>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</si>
  <si>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</si>
  <si>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</si>
  <si>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</si>
  <si>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</si>
  <si>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</si>
  <si>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</si>
  <si>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</si>
  <si>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</si>
  <si>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</si>
  <si>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</si>
  <si>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</si>
  <si>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</si>
  <si>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</si>
  <si>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</si>
  <si>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</si>
  <si>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</si>
  <si>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</si>
  <si>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</si>
  <si>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</si>
  <si>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</si>
  <si>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</si>
  <si>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</si>
  <si>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</si>
  <si>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</si>
  <si>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</si>
  <si>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</si>
  <si>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</si>
  <si>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</si>
  <si>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</si>
  <si>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</si>
  <si>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</si>
  <si>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</si>
  <si>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</si>
  <si>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</si>
  <si>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</si>
  <si>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</si>
  <si>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</si>
  <si>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</si>
  <si>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</si>
  <si>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</si>
  <si>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</si>
  <si>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</si>
  <si>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</si>
  <si>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</si>
  <si>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</si>
  <si>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</si>
  <si>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</si>
  <si>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</si>
  <si>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</si>
  <si>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</si>
  <si>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</si>
  <si>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</si>
  <si>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</si>
  <si>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</si>
  <si>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</si>
  <si>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</si>
  <si>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</si>
  <si>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</si>
  <si>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</si>
  <si>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</si>
  <si>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</si>
  <si>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</si>
  <si>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</si>
  <si>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</si>
  <si>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</si>
  <si>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</si>
  <si>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</si>
  <si>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</si>
  <si>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</si>
  <si>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</si>
  <si>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</si>
  <si>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</si>
  <si>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</si>
  <si>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</si>
  <si>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</si>
  <si>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</si>
  <si>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</si>
  <si>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</si>
  <si>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</si>
  <si>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</si>
  <si>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</si>
  <si>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</si>
  <si>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</si>
  <si>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</si>
  <si>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</si>
  <si>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</si>
  <si>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</si>
  <si>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</si>
  <si>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</si>
  <si>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</si>
  <si>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</si>
  <si>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</si>
  <si>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</si>
  <si>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</si>
  <si>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</si>
  <si>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</si>
  <si>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</si>
  <si>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</si>
  <si>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</si>
  <si>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</si>
  <si>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</si>
  <si>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</si>
  <si>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</si>
  <si>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</si>
  <si>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</si>
  <si>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</si>
  <si>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</si>
  <si>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</si>
  <si>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</si>
  <si>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</si>
  <si>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</si>
  <si>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</si>
  <si>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</si>
  <si>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</si>
  <si>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</si>
  <si>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</si>
  <si>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</si>
  <si>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</si>
  <si>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</si>
  <si>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</si>
  <si>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</si>
  <si>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</si>
  <si>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</si>
  <si>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</si>
  <si>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</si>
  <si>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</si>
  <si>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</si>
  <si>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</si>
  <si>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</si>
  <si>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</si>
  <si>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</si>
  <si>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</si>
  <si>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</si>
  <si>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</si>
  <si>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</si>
  <si>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</si>
  <si>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</si>
  <si>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</si>
  <si>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</si>
  <si>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</si>
  <si>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</si>
  <si>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</si>
  <si>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</si>
  <si>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</si>
  <si>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</si>
  <si>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</si>
  <si>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</si>
  <si>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</si>
  <si>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</si>
  <si>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</si>
  <si>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</si>
  <si>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</si>
  <si>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</si>
  <si>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</si>
  <si>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</si>
  <si>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</si>
  <si>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</si>
  <si>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</si>
  <si>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</si>
  <si>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</si>
  <si>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</si>
  <si>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</si>
  <si>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</si>
  <si>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</si>
  <si>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</si>
  <si>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</si>
  <si>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</si>
  <si>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</si>
  <si>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</si>
  <si>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</si>
  <si>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</si>
  <si>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</si>
  <si>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</si>
  <si>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</si>
  <si>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</si>
  <si>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</si>
  <si>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</si>
  <si>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</si>
  <si>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</si>
  <si>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</si>
  <si>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</si>
  <si>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</si>
  <si>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</si>
  <si>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</si>
  <si>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</si>
  <si>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</si>
  <si>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</si>
  <si>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</si>
  <si>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</si>
  <si>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</si>
  <si>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</si>
  <si>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</si>
  <si>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</si>
  <si>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</si>
  <si>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</si>
  <si>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</si>
  <si>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</si>
  <si>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</si>
  <si>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</si>
  <si>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</si>
  <si>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</si>
  <si>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</si>
  <si>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</si>
  <si>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</si>
  <si>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</si>
  <si>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</si>
  <si>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</si>
  <si>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</si>
  <si>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</si>
  <si>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</si>
  <si>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</si>
  <si>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</si>
  <si>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</si>
  <si>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</si>
  <si>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</si>
  <si>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</si>
  <si>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</si>
  <si>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</si>
  <si>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</si>
  <si>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</si>
  <si>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</si>
  <si>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</si>
  <si>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</si>
  <si>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</si>
  <si>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</si>
  <si>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</si>
  <si>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</si>
  <si>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</si>
  <si>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</si>
  <si>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</si>
  <si>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</si>
  <si>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</si>
  <si>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</si>
  <si>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</si>
  <si>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</si>
  <si>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</si>
  <si>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</si>
  <si>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</si>
  <si>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</si>
  <si>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</si>
  <si>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</si>
  <si>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</si>
  <si>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</si>
  <si>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</si>
  <si>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</si>
  <si>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</si>
  <si>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</si>
  <si>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</si>
  <si>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</si>
  <si>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</si>
  <si>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</si>
  <si>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</si>
  <si>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</si>
  <si>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</si>
  <si>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</si>
  <si>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</si>
  <si>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</si>
  <si>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</si>
  <si>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</si>
  <si>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</si>
  <si>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</si>
  <si>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</si>
  <si>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</si>
  <si>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</si>
  <si>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</si>
  <si>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</si>
  <si>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</si>
  <si>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</si>
  <si>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</si>
  <si>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</si>
  <si>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</si>
  <si>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</si>
  <si>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</si>
  <si>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</si>
  <si>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</si>
  <si>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</si>
  <si>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</si>
  <si>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</si>
  <si>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</si>
  <si>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</si>
  <si>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</si>
  <si>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</si>
  <si>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</si>
  <si>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</si>
  <si>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</si>
  <si>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</si>
  <si>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</si>
  <si>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</si>
  <si>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</si>
  <si>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</si>
  <si>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</si>
  <si>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</si>
  <si>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</si>
  <si>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</si>
  <si>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</si>
  <si>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</si>
  <si>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</si>
  <si>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</si>
  <si>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</si>
  <si>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</si>
  <si>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</si>
  <si>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</si>
  <si>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</si>
  <si>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</si>
  <si>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</si>
  <si>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</si>
  <si>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</si>
  <si>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</si>
  <si>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</si>
  <si>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</si>
  <si>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</si>
  <si>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</si>
  <si>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</si>
  <si>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</si>
  <si>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</si>
  <si>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</si>
  <si>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</si>
  <si>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</si>
  <si>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</si>
  <si>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</si>
  <si>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</si>
  <si>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</si>
  <si>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</si>
  <si>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</si>
  <si>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</si>
  <si>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</si>
  <si>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</si>
  <si>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</si>
  <si>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</si>
  <si>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</si>
  <si>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</si>
  <si>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</si>
  <si>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</si>
  <si>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</si>
  <si>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</si>
  <si>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</si>
  <si>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</si>
  <si>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</si>
  <si>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</si>
  <si>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</si>
  <si>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</si>
  <si>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</si>
  <si>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</si>
  <si>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</si>
  <si>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</si>
  <si>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</si>
  <si>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</si>
  <si>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</si>
  <si>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</si>
  <si>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</si>
  <si>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</si>
  <si>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</si>
  <si>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</si>
  <si>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</si>
  <si>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</si>
  <si>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</si>
  <si>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</si>
  <si>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</si>
  <si>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</si>
  <si>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</si>
  <si>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</si>
  <si>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</si>
  <si>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</si>
  <si>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</si>
  <si>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</si>
  <si>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</si>
  <si>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</si>
  <si>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</si>
  <si>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</si>
  <si>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</si>
  <si>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</si>
  <si>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</si>
  <si>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</si>
  <si>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</si>
  <si>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</si>
  <si>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</si>
  <si>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</si>
  <si>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</si>
  <si>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</si>
  <si>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</si>
  <si>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</si>
  <si>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</si>
  <si>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</si>
  <si>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</si>
  <si>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</si>
  <si>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</si>
  <si>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</si>
  <si>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</si>
  <si>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</si>
  <si>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</si>
  <si>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</si>
  <si>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</si>
  <si>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</si>
  <si>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</si>
  <si>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</si>
  <si>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</si>
  <si>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</si>
  <si>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</si>
  <si>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</si>
  <si>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</si>
  <si>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</si>
  <si>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</si>
  <si>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</si>
  <si>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</si>
  <si>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</si>
  <si>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</si>
  <si>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</si>
  <si>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</si>
  <si>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</si>
  <si>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</si>
  <si>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</si>
  <si>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</si>
  <si>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</si>
  <si>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</si>
  <si>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</si>
  <si>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</si>
  <si>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</si>
  <si>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</si>
  <si>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</si>
  <si>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</si>
  <si>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</si>
  <si>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</si>
  <si>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</si>
  <si>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</si>
  <si>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</si>
  <si>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</si>
  <si>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</si>
  <si>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</si>
  <si>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</si>
  <si>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</si>
  <si>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</si>
  <si>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</si>
  <si>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</si>
  <si>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</si>
  <si>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</si>
  <si>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</si>
  <si>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</si>
  <si>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</si>
  <si>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</si>
  <si>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</si>
  <si>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</si>
  <si>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</si>
  <si>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</si>
  <si>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</si>
  <si>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</si>
  <si>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</si>
  <si>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</si>
  <si>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</si>
  <si>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</si>
  <si>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</si>
  <si>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</si>
  <si>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</si>
  <si>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</si>
  <si>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</si>
  <si>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</si>
  <si>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</si>
  <si>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</si>
  <si>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</si>
  <si>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</si>
  <si>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</si>
  <si>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</si>
  <si>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</si>
  <si>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</si>
  <si>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</si>
  <si>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</si>
  <si>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</si>
  <si>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</si>
  <si>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</si>
  <si>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</si>
  <si>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</si>
  <si>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</si>
  <si>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</si>
  <si>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</si>
  <si>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</si>
  <si>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</si>
  <si>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</si>
  <si>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</si>
  <si>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</si>
  <si>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</si>
  <si>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</si>
  <si>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</si>
  <si>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</si>
  <si>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</si>
  <si>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</si>
  <si>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</si>
  <si>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</si>
  <si>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</si>
  <si>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</si>
  <si>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</si>
  <si>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</si>
  <si>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</si>
  <si>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</si>
  <si>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</si>
  <si>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</si>
  <si>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</si>
  <si>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</si>
  <si>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</si>
  <si>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</si>
  <si>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</si>
  <si>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</si>
  <si>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</si>
  <si>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</si>
  <si>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</si>
  <si>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</si>
  <si>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</si>
  <si>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</si>
  <si>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</si>
  <si>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</si>
  <si>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</si>
  <si>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</si>
  <si>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</si>
  <si>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</si>
  <si>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</si>
  <si>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</si>
  <si>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</si>
  <si>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</si>
  <si>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</si>
  <si>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</si>
  <si>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</si>
  <si>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</si>
  <si>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</si>
  <si>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</si>
  <si>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</si>
  <si>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</si>
  <si>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</si>
  <si>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</si>
  <si>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</si>
  <si>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</si>
  <si>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</si>
  <si>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</si>
  <si>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</si>
  <si>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</si>
  <si>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</si>
  <si>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</si>
  <si>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</si>
  <si>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</si>
  <si>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</si>
  <si>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</si>
  <si>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</si>
  <si>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</si>
  <si>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</si>
  <si>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</si>
  <si>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</si>
  <si>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</si>
  <si>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</si>
  <si>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</si>
  <si>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</si>
  <si>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</si>
  <si>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</si>
  <si>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</si>
  <si>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</si>
  <si>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</si>
  <si>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</si>
  <si>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</si>
  <si>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</si>
  <si>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</si>
  <si>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</si>
  <si>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</si>
  <si>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</si>
  <si>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</si>
  <si>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</si>
  <si>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</si>
  <si>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</si>
  <si>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</si>
  <si>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</si>
  <si>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</si>
  <si>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</si>
  <si>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</si>
  <si>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</si>
  <si>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</si>
  <si>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</si>
  <si>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</si>
  <si>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</si>
  <si>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</si>
  <si>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</si>
  <si>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</si>
  <si>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</si>
  <si>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</si>
  <si>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</si>
  <si>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</si>
  <si>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</si>
  <si>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</si>
  <si>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</si>
  <si>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</si>
  <si>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</si>
  <si>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</si>
  <si>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</si>
  <si>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</si>
  <si>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</si>
  <si>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</si>
  <si>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</si>
  <si>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</si>
  <si>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</si>
  <si>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</si>
  <si>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</si>
  <si>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</si>
  <si>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</si>
  <si>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</si>
  <si>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</si>
  <si>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</si>
  <si>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</si>
  <si>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</si>
  <si>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</si>
  <si>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</si>
  <si>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</si>
  <si>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</si>
  <si>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</si>
  <si>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</si>
  <si>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</si>
  <si>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</si>
  <si>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</si>
  <si>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</si>
  <si>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</si>
  <si>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</si>
  <si>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</si>
  <si>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</si>
  <si>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</si>
  <si>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</si>
  <si>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</si>
  <si>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</si>
  <si>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</si>
  <si>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</si>
  <si>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</si>
  <si>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</si>
  <si>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</si>
  <si>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</si>
  <si>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</si>
  <si>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</si>
  <si>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</si>
  <si>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</si>
  <si>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</si>
  <si>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</si>
  <si>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</si>
  <si>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</si>
  <si>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</si>
  <si>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</si>
  <si>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</si>
  <si>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</si>
  <si>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</si>
  <si>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</si>
  <si>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</si>
  <si>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</si>
  <si>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</si>
  <si>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</si>
  <si>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</si>
  <si>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</si>
  <si>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</si>
  <si>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</si>
  <si>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</si>
  <si>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</si>
  <si>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</si>
  <si>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</si>
  <si>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</si>
  <si>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</si>
  <si>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</si>
  <si>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</si>
  <si>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</si>
  <si>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</si>
  <si>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</si>
  <si>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</si>
  <si>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</si>
  <si>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</si>
  <si>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</si>
  <si>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</si>
  <si>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</si>
  <si>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</si>
  <si>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</si>
  <si>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</si>
  <si>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</si>
  <si>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</si>
  <si>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</si>
  <si>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</si>
  <si>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</si>
  <si>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</si>
  <si>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</si>
  <si>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</si>
  <si>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</si>
  <si>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</si>
  <si>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</si>
  <si>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</si>
  <si>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</si>
  <si>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</si>
  <si>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</si>
  <si>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</si>
  <si>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</si>
  <si>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</si>
  <si>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</si>
  <si>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</si>
  <si>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</si>
  <si>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</si>
  <si>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</si>
  <si>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</si>
  <si>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</si>
  <si>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</si>
  <si>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</si>
  <si>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</si>
  <si>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</si>
  <si>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</si>
  <si>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</si>
  <si>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</si>
  <si>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</si>
  <si>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</si>
  <si>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</si>
  <si>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</si>
  <si>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</si>
  <si>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</si>
  <si>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</si>
  <si>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</si>
  <si>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</si>
  <si>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</si>
  <si>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</si>
  <si>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</si>
  <si>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</si>
  <si>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</si>
  <si>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</si>
  <si>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</si>
  <si>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</si>
  <si>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</si>
  <si>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</si>
  <si>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</si>
  <si>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</si>
  <si>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</si>
  <si>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</si>
  <si>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</si>
  <si>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</si>
  <si>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</si>
  <si>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</si>
  <si>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</si>
  <si>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</si>
  <si>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</si>
  <si>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</si>
  <si>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</si>
  <si>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</si>
  <si>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</si>
  <si>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</si>
  <si>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</si>
  <si>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</si>
  <si>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</si>
  <si>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</si>
  <si>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</si>
  <si>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</si>
  <si>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</si>
  <si>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</si>
  <si>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</si>
  <si>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</si>
  <si>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</si>
  <si>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</si>
  <si>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</si>
  <si>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</si>
  <si>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</si>
  <si>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</si>
  <si>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</si>
  <si>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</si>
  <si>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</si>
  <si>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</si>
  <si>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</si>
  <si>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</si>
  <si>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</si>
  <si>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</si>
  <si>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</si>
  <si>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</si>
  <si>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</si>
  <si>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</si>
  <si>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</si>
  <si>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</si>
  <si>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</si>
  <si>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</si>
  <si>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</si>
  <si>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</si>
  <si>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</si>
  <si>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</si>
  <si>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</si>
  <si>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</si>
  <si>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</si>
  <si>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</si>
  <si>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</si>
  <si>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</si>
  <si>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</si>
  <si>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</si>
  <si>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</si>
  <si>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</si>
  <si>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</si>
  <si>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</si>
  <si>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</si>
  <si>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</si>
  <si>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</si>
  <si>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</si>
  <si>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</si>
  <si>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</si>
  <si>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</si>
  <si>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</si>
  <si>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</si>
  <si>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</si>
  <si>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</si>
  <si>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</si>
  <si>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</si>
  <si>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</si>
  <si>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</si>
  <si>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</si>
  <si>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</si>
  <si>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</si>
  <si>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</si>
  <si>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</si>
  <si>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</si>
  <si>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</si>
  <si>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</si>
  <si>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</si>
  <si>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</si>
  <si>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</si>
  <si>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</si>
  <si>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</si>
  <si>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</si>
  <si>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</si>
  <si>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</si>
  <si>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</si>
  <si>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</si>
  <si>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</si>
  <si>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</si>
  <si>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</si>
  <si>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</si>
  <si>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</si>
  <si>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</si>
  <si>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</si>
  <si>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</si>
  <si>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</si>
  <si>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</si>
  <si>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</si>
  <si>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</si>
  <si>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</si>
  <si>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</si>
  <si>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</si>
  <si>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</si>
  <si>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</si>
  <si>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</si>
  <si>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</si>
  <si>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</si>
  <si>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</si>
  <si>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</si>
  <si>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</si>
  <si>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</si>
  <si>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</si>
  <si>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</si>
  <si>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</si>
  <si>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</si>
  <si>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</si>
  <si>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</si>
  <si>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</si>
  <si>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</si>
  <si>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</si>
  <si>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</si>
  <si>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</si>
  <si>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</si>
  <si>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</si>
  <si>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</si>
  <si>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</si>
  <si>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</si>
  <si>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</si>
  <si>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</si>
  <si>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</si>
  <si>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</si>
  <si>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</si>
  <si>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</si>
  <si>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</si>
  <si>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</si>
  <si>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</si>
  <si>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</si>
  <si>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</si>
  <si>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</si>
  <si>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</si>
  <si>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</si>
  <si>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</si>
  <si>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</si>
  <si>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</si>
  <si>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</si>
  <si>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</si>
  <si>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</si>
  <si>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</si>
  <si>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</si>
  <si>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</si>
  <si>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</si>
  <si>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</si>
  <si>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</si>
  <si>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</si>
  <si>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</si>
  <si>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</si>
  <si>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</si>
  <si>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</si>
  <si>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</si>
  <si>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</si>
  <si>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</si>
  <si>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</si>
  <si>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</si>
  <si>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</si>
  <si>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</si>
  <si>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</si>
  <si>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</si>
  <si>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</si>
  <si>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</si>
  <si>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</si>
  <si>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</si>
  <si>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</si>
  <si>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</si>
  <si>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</si>
  <si>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</si>
  <si>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</si>
  <si>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</si>
  <si>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</si>
  <si>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</si>
  <si>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</si>
  <si>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</si>
  <si>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</si>
  <si>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</si>
  <si>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</si>
  <si>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</si>
  <si>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</si>
  <si>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</si>
  <si>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</si>
  <si>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</si>
  <si>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</si>
  <si>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</si>
  <si>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</si>
  <si>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</si>
  <si>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</si>
  <si>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</si>
  <si>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</si>
  <si>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</si>
  <si>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</si>
  <si>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</si>
  <si>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</si>
  <si>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</si>
  <si>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</si>
  <si>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</si>
  <si>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</si>
  <si>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</si>
  <si>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</si>
  <si>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</si>
  <si>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</si>
  <si>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</si>
  <si>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</si>
  <si>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</si>
  <si>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</si>
  <si>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</si>
  <si>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</si>
  <si>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</si>
  <si>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</si>
  <si>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</si>
  <si>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</si>
  <si>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</si>
  <si>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</si>
  <si>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</si>
  <si>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</si>
  <si>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</si>
  <si>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</si>
  <si>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</si>
  <si>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</si>
  <si>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</si>
  <si>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</si>
  <si>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</si>
  <si>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</si>
  <si>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</si>
  <si>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</si>
  <si>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</si>
  <si>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</si>
  <si>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</si>
  <si>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</si>
  <si>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</si>
  <si>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</si>
  <si>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</si>
  <si>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</si>
  <si>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</si>
  <si>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</si>
  <si>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</si>
  <si>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</si>
  <si>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</si>
  <si>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</si>
  <si>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</si>
  <si>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</si>
  <si>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</si>
  <si>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</si>
  <si>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</si>
  <si>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</si>
  <si>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</si>
  <si>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</si>
  <si>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</si>
  <si>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</si>
  <si>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</si>
  <si>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</si>
  <si>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</si>
  <si>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</si>
  <si>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</si>
  <si>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</si>
  <si>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</si>
  <si>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</si>
  <si>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</si>
  <si>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</si>
  <si>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</si>
  <si>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</si>
  <si>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</si>
  <si>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</si>
  <si>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</si>
  <si>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</si>
  <si>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</si>
  <si>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</si>
  <si>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</si>
  <si>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</si>
  <si>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</si>
  <si>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</si>
  <si>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</si>
  <si>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</si>
  <si>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</si>
  <si>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</si>
  <si>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</si>
  <si>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</si>
  <si>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</si>
  <si>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</si>
  <si>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</si>
  <si>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</si>
  <si>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</si>
  <si>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</si>
  <si>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</si>
  <si>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</si>
  <si>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</si>
  <si>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</si>
  <si>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</si>
  <si>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</si>
  <si>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</si>
  <si>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</si>
  <si>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</si>
  <si>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</si>
  <si>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</si>
  <si>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</si>
  <si>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</si>
  <si>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</si>
  <si>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</si>
  <si>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</si>
  <si>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</si>
  <si>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</si>
  <si>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</si>
  <si>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</si>
  <si>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</si>
  <si>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</si>
  <si>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</si>
  <si>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</si>
  <si>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</si>
  <si>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</si>
  <si>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</si>
  <si>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</si>
  <si>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</si>
  <si>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</si>
  <si>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</si>
  <si>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</si>
  <si>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</si>
  <si>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</si>
  <si>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</si>
  <si>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</si>
  <si>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</si>
  <si>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</si>
  <si>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</si>
  <si>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</si>
  <si>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</si>
  <si>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</si>
  <si>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</si>
  <si>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</si>
  <si>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</si>
  <si>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</si>
  <si>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</si>
  <si>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</si>
  <si>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</si>
  <si>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</si>
  <si>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</si>
  <si>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</si>
  <si>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</si>
  <si>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</si>
  <si>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</si>
  <si>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</si>
  <si>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</si>
  <si>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</si>
  <si>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</si>
  <si>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</si>
  <si>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</si>
  <si>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</si>
  <si>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</si>
  <si>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</si>
  <si>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</si>
  <si>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</si>
  <si>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</si>
  <si>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</si>
  <si>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</si>
  <si>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</si>
  <si>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</si>
  <si>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</si>
  <si>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</si>
  <si>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</si>
  <si>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</si>
  <si>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</si>
  <si>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</si>
  <si>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</si>
  <si>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</si>
  <si>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</si>
  <si>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</si>
  <si>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</si>
  <si>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</si>
  <si>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</si>
  <si>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</si>
  <si>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</si>
  <si>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</si>
  <si>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</si>
  <si>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</si>
  <si>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</si>
  <si>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</si>
  <si>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</si>
  <si>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</si>
  <si>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</si>
  <si>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</si>
  <si>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</si>
  <si>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</si>
  <si>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</si>
  <si>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</si>
  <si>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</si>
  <si>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</si>
  <si>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</si>
  <si>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</si>
  <si>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</si>
  <si>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</si>
  <si>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</si>
  <si>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</si>
  <si>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</si>
  <si>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</si>
  <si>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</si>
  <si>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</si>
  <si>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</si>
  <si>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</si>
  <si>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</si>
  <si>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</si>
  <si>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</si>
  <si>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</si>
  <si>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</si>
  <si>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</si>
  <si>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</si>
  <si>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</si>
  <si>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</si>
  <si>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</si>
  <si>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</si>
  <si>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</si>
  <si>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</si>
  <si>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</si>
  <si>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</si>
  <si>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</si>
  <si>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</si>
  <si>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</si>
  <si>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</si>
  <si>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</si>
  <si>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</si>
  <si>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</si>
  <si>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</si>
  <si>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</si>
  <si>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</si>
  <si>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</si>
  <si>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</si>
  <si>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</si>
  <si>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</si>
  <si>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</si>
  <si>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</si>
  <si>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</si>
  <si>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</si>
  <si>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</si>
  <si>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</si>
  <si>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</si>
  <si>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</si>
  <si>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</si>
  <si>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</si>
  <si>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</si>
  <si>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</si>
  <si>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</si>
  <si>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</si>
  <si>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</si>
  <si>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</si>
  <si>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</si>
  <si>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</si>
  <si>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</si>
  <si>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</si>
  <si>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</si>
  <si>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</si>
  <si>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</si>
  <si>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</si>
  <si>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</si>
  <si>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</si>
  <si>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</si>
  <si>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</si>
  <si>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</si>
  <si>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</si>
  <si>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</si>
  <si>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</si>
  <si>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</si>
  <si>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</si>
  <si>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</si>
  <si>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</si>
  <si>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</si>
  <si>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</si>
  <si>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</si>
  <si>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</si>
  <si>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</si>
  <si>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</si>
  <si>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</si>
  <si>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</si>
  <si>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</si>
  <si>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</si>
  <si>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</si>
  <si>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</si>
  <si>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</si>
  <si>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</si>
  <si>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</si>
  <si>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</si>
  <si>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</si>
  <si>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</si>
  <si>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</si>
  <si>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</si>
  <si>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</si>
  <si>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</si>
  <si>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</si>
  <si>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</si>
  <si>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</si>
  <si>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</si>
  <si>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</si>
  <si>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</si>
  <si>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</si>
  <si>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</si>
  <si>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</si>
  <si>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</si>
  <si>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</si>
  <si>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</si>
  <si>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</si>
  <si>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</si>
  <si>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</si>
  <si>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</si>
  <si>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</si>
  <si>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</si>
  <si>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</si>
  <si>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</si>
  <si>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</si>
  <si>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</si>
  <si>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</si>
  <si>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</si>
  <si>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</si>
  <si>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</si>
  <si>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</si>
  <si>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</si>
  <si>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</si>
  <si>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</si>
  <si>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</si>
  <si>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</si>
  <si>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</si>
  <si>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</si>
  <si>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</si>
  <si>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</si>
  <si>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</si>
  <si>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</si>
  <si>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</si>
  <si>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</si>
  <si>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</si>
  <si>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</si>
  <si>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</si>
  <si>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</si>
  <si>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</si>
  <si>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</si>
  <si>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</si>
  <si>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</si>
  <si>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</si>
  <si>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</si>
  <si>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</si>
  <si>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</si>
  <si>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</si>
  <si>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</si>
  <si>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</si>
  <si>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</si>
  <si>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</si>
  <si>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</si>
  <si>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</si>
  <si>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</si>
  <si>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</si>
  <si>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</si>
  <si>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</si>
  <si>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</si>
  <si>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</si>
  <si>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</si>
  <si>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</si>
  <si>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</si>
  <si>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</si>
  <si>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</si>
  <si>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</si>
  <si>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</si>
  <si>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</si>
  <si>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</si>
  <si>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</si>
  <si>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</si>
  <si>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</si>
  <si>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</si>
  <si>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</si>
  <si>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</si>
  <si>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</si>
  <si>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</si>
  <si>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</si>
  <si>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</si>
  <si>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</si>
  <si>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</si>
  <si>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</si>
  <si>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</si>
  <si>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</si>
  <si>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</si>
  <si>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</si>
  <si>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</si>
  <si>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</si>
  <si>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</si>
  <si>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</si>
  <si>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</si>
  <si>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</si>
  <si>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</si>
  <si>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</si>
  <si>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</si>
  <si>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</si>
  <si>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</si>
  <si>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</si>
  <si>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</si>
  <si>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</si>
  <si>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</si>
  <si>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</si>
  <si>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</si>
  <si>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</si>
  <si>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</si>
  <si>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</si>
  <si>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</si>
  <si>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</si>
  <si>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</si>
  <si>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</si>
  <si>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</si>
  <si>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</si>
  <si>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</si>
  <si>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</si>
  <si>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</si>
  <si>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</si>
  <si>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</si>
  <si>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</si>
  <si>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</si>
  <si>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</si>
  <si>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</si>
  <si>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</si>
  <si>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</si>
  <si>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</si>
  <si>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</si>
  <si>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</si>
  <si>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</si>
  <si>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</si>
  <si>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</si>
  <si>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</si>
  <si>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</si>
  <si>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</si>
  <si>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</si>
  <si>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</si>
  <si>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</si>
  <si>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</si>
  <si>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</si>
  <si>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</si>
  <si>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</si>
  <si>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</si>
  <si>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</si>
  <si>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</si>
  <si>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</si>
  <si>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</si>
  <si>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</si>
  <si>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</si>
  <si>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</si>
  <si>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</si>
  <si>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</si>
  <si>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</si>
  <si>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</si>
  <si>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</si>
  <si>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</si>
  <si>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</si>
  <si>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</si>
  <si>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</si>
  <si>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</si>
  <si>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</si>
  <si>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</si>
  <si>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</si>
  <si>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</si>
  <si>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</si>
  <si>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</si>
  <si>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</si>
  <si>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</si>
  <si>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</si>
  <si>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</si>
  <si>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</si>
  <si>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</si>
  <si>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</si>
  <si>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</si>
  <si>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</si>
  <si>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</si>
  <si>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</si>
  <si>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</si>
  <si>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</si>
  <si>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</si>
  <si>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</si>
  <si>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</si>
  <si>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</si>
  <si>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</si>
  <si>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</si>
  <si>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</si>
  <si>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</si>
  <si>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</si>
  <si>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</si>
  <si>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</si>
  <si>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</si>
  <si>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</si>
  <si>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</si>
  <si>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</si>
  <si>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</si>
  <si>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</si>
  <si>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</si>
  <si>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</si>
  <si>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</si>
  <si>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</si>
  <si>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</si>
  <si>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</si>
  <si>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</si>
  <si>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</si>
  <si>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</si>
  <si>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</si>
  <si>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</si>
  <si>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</si>
  <si>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</si>
  <si>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</si>
  <si>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</si>
  <si>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</si>
  <si>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</si>
  <si>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</si>
  <si>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</si>
  <si>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</si>
  <si>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</si>
  <si>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</si>
  <si>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</si>
  <si>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</si>
  <si>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</si>
  <si>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</si>
  <si>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</si>
  <si>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</si>
  <si>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</si>
  <si>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</si>
  <si>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</si>
  <si>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</si>
  <si>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</si>
  <si>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</si>
  <si>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</si>
  <si>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</si>
  <si>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</si>
  <si>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</si>
  <si>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</si>
  <si>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</si>
  <si>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</si>
  <si>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</si>
  <si>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</si>
  <si>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</si>
  <si>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</si>
  <si>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</si>
  <si>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</si>
  <si>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</si>
  <si>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</si>
  <si>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</si>
  <si>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</si>
  <si>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</si>
  <si>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</si>
  <si>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</si>
  <si>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</si>
  <si>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</si>
  <si>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</si>
  <si>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</si>
  <si>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</si>
  <si>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</si>
  <si>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</si>
  <si>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</si>
  <si>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</si>
  <si>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</si>
  <si>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</si>
  <si>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</si>
  <si>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</si>
  <si>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</si>
  <si>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</si>
  <si>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</si>
  <si>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</si>
  <si>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</si>
  <si>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</si>
  <si>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</si>
  <si>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</si>
  <si>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</si>
  <si>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</si>
  <si>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</si>
  <si>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</si>
  <si>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</si>
  <si>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</si>
  <si>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</si>
  <si>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</si>
  <si>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</si>
  <si>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</si>
  <si>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</si>
  <si>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</si>
  <si>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</si>
  <si>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</si>
  <si>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</si>
  <si>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</si>
  <si>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</si>
  <si>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</si>
  <si>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</si>
  <si>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</si>
  <si>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</si>
  <si>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</si>
  <si>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</si>
  <si>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</si>
  <si>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</si>
  <si>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</si>
  <si>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</si>
  <si>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</si>
  <si>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</si>
  <si>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</si>
  <si>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</si>
  <si>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</si>
  <si>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</si>
  <si>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</si>
  <si>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</si>
  <si>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</si>
  <si>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</si>
  <si>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</si>
  <si>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</si>
  <si>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</si>
  <si>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</si>
  <si>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</si>
  <si>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</si>
  <si>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</si>
  <si>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</si>
  <si>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</si>
  <si>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</si>
  <si>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</si>
  <si>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</si>
  <si>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</si>
  <si>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</si>
  <si>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</si>
  <si>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</si>
  <si>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</si>
  <si>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</si>
  <si>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</si>
  <si>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</si>
  <si>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</si>
  <si>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</si>
  <si>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</si>
  <si>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</si>
  <si>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</si>
  <si>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</si>
  <si>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</si>
  <si>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</si>
  <si>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</si>
  <si>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</si>
  <si>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</si>
  <si>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</si>
  <si>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</si>
  <si>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</si>
  <si>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</si>
  <si>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</si>
  <si>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</si>
  <si>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</si>
  <si>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</si>
  <si>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</si>
  <si>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</si>
  <si>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</si>
  <si>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</si>
  <si>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</si>
  <si>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</si>
  <si>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</si>
  <si>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</si>
  <si>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</si>
  <si>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</si>
  <si>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</si>
  <si>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</si>
  <si>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</si>
  <si>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</si>
  <si>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</si>
  <si>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</si>
  <si>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</si>
  <si>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</si>
  <si>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</si>
  <si>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</si>
  <si>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</si>
  <si>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</si>
  <si>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</si>
  <si>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</si>
  <si>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</si>
  <si>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</si>
  <si>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</si>
  <si>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</si>
  <si>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</si>
  <si>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</si>
  <si>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</si>
  <si>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</si>
  <si>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</si>
  <si>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</si>
  <si>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</si>
  <si>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</si>
  <si>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</si>
  <si>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</si>
  <si>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</si>
  <si>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</si>
  <si>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</si>
  <si>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</si>
  <si>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</si>
  <si>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</si>
  <si>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</si>
  <si>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</si>
  <si>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</si>
  <si>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</si>
  <si>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</si>
  <si>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</si>
  <si>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</si>
  <si>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</si>
  <si>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</si>
  <si>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</si>
  <si>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</si>
  <si>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</si>
  <si>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</si>
  <si>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</si>
  <si>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</si>
  <si>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</si>
  <si>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</si>
  <si>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</si>
  <si>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</si>
  <si>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</si>
  <si>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</si>
  <si>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</si>
  <si>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</si>
  <si>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</si>
  <si>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</si>
  <si>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</si>
  <si>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</si>
  <si>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</si>
  <si>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</si>
  <si>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</si>
  <si>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</si>
  <si>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</si>
  <si>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</si>
  <si>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</si>
  <si>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</si>
  <si>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</si>
  <si>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</si>
  <si>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</si>
  <si>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</si>
  <si>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</si>
  <si>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</si>
  <si>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</si>
  <si>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</si>
  <si>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</si>
  <si>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</si>
  <si>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</si>
  <si>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</si>
  <si>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</si>
  <si>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</si>
  <si>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</si>
  <si>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</si>
  <si>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</si>
  <si>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</si>
  <si>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</si>
  <si>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</si>
  <si>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</si>
  <si>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</si>
  <si>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</si>
  <si>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</si>
  <si>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</si>
  <si>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</si>
  <si>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</si>
  <si>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</si>
  <si>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</si>
  <si>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</si>
  <si>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</si>
  <si>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</si>
  <si>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</si>
  <si>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</si>
  <si>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</si>
  <si>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</si>
  <si>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</si>
  <si>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</si>
  <si>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</si>
  <si>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</si>
  <si>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</si>
  <si>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</si>
  <si>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</si>
  <si>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</si>
  <si>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</si>
  <si>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</si>
  <si>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</si>
  <si>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</si>
  <si>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</si>
  <si>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</si>
  <si>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</si>
  <si>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</si>
  <si>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</si>
  <si>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</si>
  <si>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</si>
  <si>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</si>
  <si>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</si>
  <si>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</si>
  <si>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</si>
  <si>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</si>
  <si>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</si>
  <si>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</si>
  <si>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</si>
  <si>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</si>
  <si>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</si>
  <si>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</si>
  <si>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</si>
  <si>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</si>
  <si>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</si>
  <si>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</si>
  <si>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</si>
  <si>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</si>
  <si>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</si>
  <si>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</si>
  <si>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</si>
  <si>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</si>
  <si>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</si>
  <si>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</si>
  <si>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</si>
  <si>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</si>
  <si>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</si>
  <si>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</si>
  <si>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</si>
  <si>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</si>
  <si>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</si>
  <si>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</si>
  <si>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</si>
  <si>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</si>
  <si>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</si>
  <si>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</si>
  <si>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</si>
  <si>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</si>
  <si>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</si>
  <si>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</si>
  <si>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</si>
  <si>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</si>
  <si>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</si>
  <si>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</si>
  <si>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</si>
  <si>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</si>
  <si>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</si>
  <si>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</si>
  <si>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</si>
  <si>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</si>
  <si>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</si>
  <si>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</si>
  <si>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</si>
  <si>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</si>
  <si>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</si>
  <si>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</si>
  <si>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</si>
  <si>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</si>
  <si>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</si>
  <si>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</si>
  <si>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</si>
  <si>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</si>
  <si>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</si>
  <si>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</si>
  <si>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</si>
  <si>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</si>
  <si>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</si>
  <si>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</si>
  <si>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</si>
  <si>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</si>
  <si>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</si>
  <si>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</si>
  <si>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</si>
  <si>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</si>
  <si>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</si>
  <si>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</si>
  <si>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</si>
  <si>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</si>
  <si>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</si>
  <si>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</si>
  <si>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</si>
  <si>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</si>
  <si>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</si>
  <si>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</si>
  <si>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</si>
  <si>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</si>
  <si>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</si>
  <si>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</si>
  <si>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</si>
  <si>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</si>
  <si>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</si>
  <si>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</si>
  <si>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</si>
  <si>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</si>
  <si>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</si>
  <si>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</si>
  <si>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</si>
  <si>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</si>
  <si>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</si>
  <si>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</si>
  <si>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</si>
  <si>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</si>
  <si>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</si>
  <si>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</si>
  <si>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</si>
  <si>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</si>
  <si>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</si>
  <si>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</si>
  <si>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</si>
  <si>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</si>
  <si>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</si>
  <si>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</si>
  <si>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</si>
  <si>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</si>
  <si>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</si>
  <si>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</si>
  <si>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</si>
  <si>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</si>
  <si>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</si>
  <si>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</si>
  <si>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</si>
  <si>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</si>
  <si>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</si>
  <si>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</si>
  <si>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</si>
  <si>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</si>
  <si>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</si>
  <si>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</si>
  <si>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</si>
  <si>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</si>
  <si>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</si>
  <si>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</si>
  <si>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</si>
  <si>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</si>
  <si>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</si>
  <si>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</si>
  <si>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</si>
  <si>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</si>
  <si>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</si>
  <si>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</si>
  <si>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</si>
  <si>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</si>
  <si>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</si>
  <si>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</si>
  <si>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</si>
  <si>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</si>
  <si>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</si>
  <si>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</si>
  <si>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</si>
  <si>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</si>
  <si>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</si>
  <si>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</si>
  <si>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</si>
  <si>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</si>
  <si>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</si>
  <si>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</si>
  <si>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</si>
  <si>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</si>
  <si>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</si>
  <si>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</si>
  <si>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</si>
  <si>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</si>
  <si>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</si>
  <si>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</si>
  <si>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</si>
  <si>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</si>
  <si>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</si>
  <si>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</si>
  <si>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</si>
  <si>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</si>
  <si>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</si>
  <si>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</si>
  <si>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</si>
  <si>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</si>
  <si>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</si>
  <si>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</si>
  <si>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</si>
  <si>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</si>
  <si>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</si>
  <si>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</si>
  <si>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</si>
  <si>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</si>
  <si>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</si>
  <si>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</si>
  <si>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</si>
  <si>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</si>
  <si>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</si>
  <si>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</si>
  <si>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</si>
  <si>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</si>
  <si>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</si>
  <si>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</si>
  <si>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</si>
  <si>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</si>
  <si>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</si>
  <si>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</si>
  <si>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</si>
  <si>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</si>
  <si>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</si>
  <si>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</si>
  <si>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</si>
  <si>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</si>
  <si>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</si>
  <si>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</si>
  <si>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</si>
  <si>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</si>
  <si>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</si>
  <si>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</si>
  <si>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</si>
  <si>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</si>
  <si>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</si>
  <si>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</si>
  <si>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</si>
  <si>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</si>
  <si>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</si>
  <si>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</si>
  <si>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</si>
  <si>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</si>
  <si>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</si>
  <si>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</si>
  <si>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</si>
  <si>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</si>
  <si>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</si>
  <si>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</si>
  <si>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</si>
  <si>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</si>
  <si>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</si>
  <si>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</si>
  <si>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</si>
  <si>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</si>
  <si>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</si>
  <si>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</si>
  <si>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</si>
  <si>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</si>
  <si>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</si>
  <si>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</si>
  <si>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</si>
  <si>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</si>
  <si>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</si>
  <si>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</si>
  <si>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</si>
  <si>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</si>
  <si>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</si>
  <si>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</si>
  <si>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</si>
  <si>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</si>
  <si>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</si>
  <si>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</si>
  <si>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</si>
  <si>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</si>
  <si>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</si>
  <si>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</si>
  <si>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</si>
  <si>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</si>
  <si>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</si>
  <si>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</si>
  <si>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</si>
  <si>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</si>
  <si>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</si>
  <si>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</si>
  <si>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</si>
  <si>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</si>
  <si>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</si>
  <si>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</si>
  <si>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</si>
  <si>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</si>
  <si>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</si>
  <si>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</si>
  <si>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</si>
  <si>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</si>
  <si>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</si>
  <si>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</si>
  <si>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</si>
  <si>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</si>
  <si>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</si>
  <si>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</si>
  <si>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</si>
  <si>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</si>
  <si>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</si>
  <si>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</si>
  <si>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</si>
  <si>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</si>
  <si>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</si>
  <si>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</si>
  <si>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</si>
  <si>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</si>
  <si>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</si>
  <si>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</si>
  <si>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</si>
  <si>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</si>
  <si>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</si>
  <si>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</si>
  <si>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</si>
  <si>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</si>
  <si>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</si>
  <si>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</si>
  <si>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</si>
  <si>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</si>
  <si>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</si>
  <si>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</si>
  <si>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</si>
  <si>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</si>
  <si>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</si>
  <si>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</si>
  <si>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</si>
  <si>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</si>
  <si>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</si>
  <si>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</si>
  <si>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</si>
  <si>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</si>
  <si>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</si>
  <si>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</si>
  <si>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</si>
  <si>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</si>
  <si>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</si>
  <si>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</si>
  <si>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</si>
  <si>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</si>
  <si>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</si>
  <si>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</si>
  <si>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</si>
  <si>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</si>
  <si>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</si>
  <si>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</si>
  <si>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</si>
  <si>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</si>
  <si>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</si>
  <si>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</si>
  <si>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</si>
  <si>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</si>
  <si>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</si>
  <si>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</si>
  <si>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</si>
  <si>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</si>
  <si>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</si>
  <si>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</si>
  <si>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</si>
  <si>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</si>
  <si>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</si>
  <si>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</si>
  <si>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</si>
  <si>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</si>
  <si>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</si>
  <si>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</si>
  <si>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</si>
  <si>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</si>
  <si>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</si>
  <si>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</si>
  <si>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</si>
  <si>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</si>
  <si>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</si>
  <si>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</si>
  <si>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</si>
  <si>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</si>
  <si>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</si>
  <si>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</si>
  <si>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</si>
  <si>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</si>
  <si>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</si>
  <si>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</si>
  <si>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</si>
  <si>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</si>
  <si>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</si>
  <si>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</si>
  <si>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</si>
  <si>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</si>
  <si>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</si>
  <si>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</si>
  <si>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</si>
  <si>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</si>
  <si>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</si>
  <si>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</si>
  <si>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</si>
  <si>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</si>
  <si>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</si>
  <si>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</si>
  <si>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</si>
  <si>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</si>
  <si>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</si>
  <si>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</si>
  <si>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</si>
  <si>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</si>
  <si>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</si>
  <si>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</si>
  <si>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</si>
  <si>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</si>
  <si>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</si>
  <si>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</si>
  <si>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</si>
  <si>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</si>
  <si>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</si>
  <si>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</si>
  <si>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</si>
  <si>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</si>
  <si>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</si>
  <si>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</si>
  <si>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</si>
  <si>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</si>
  <si>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</si>
  <si>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</si>
  <si>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</si>
  <si>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</si>
  <si>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</si>
  <si>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</si>
  <si>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</si>
  <si>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</si>
  <si>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</si>
  <si>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</si>
  <si>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</si>
  <si>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</si>
  <si>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</si>
  <si>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</si>
  <si>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</si>
  <si>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</si>
  <si>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</si>
  <si>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</si>
  <si>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</si>
  <si>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</si>
  <si>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</si>
  <si>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</si>
  <si>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</si>
  <si>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</si>
  <si>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</si>
  <si>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</si>
  <si>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</si>
  <si>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</si>
  <si>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</si>
  <si>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</si>
  <si>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</si>
  <si>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</si>
  <si>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</si>
  <si>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</si>
  <si>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</si>
  <si>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</si>
  <si>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</si>
  <si>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</si>
  <si>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</si>
  <si>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</si>
  <si>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</si>
  <si>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</si>
  <si>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</si>
  <si>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</si>
  <si>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</si>
  <si>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</si>
  <si>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</si>
  <si>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</si>
  <si>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</si>
  <si>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</si>
  <si>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</si>
  <si>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</si>
  <si>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</si>
  <si>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</si>
  <si>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</si>
  <si>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</si>
  <si>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</si>
  <si>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</si>
  <si>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</si>
  <si>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</si>
  <si>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</si>
  <si>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</si>
  <si>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</si>
  <si>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</si>
  <si>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</si>
  <si>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</si>
  <si>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</si>
  <si>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</si>
  <si>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</si>
  <si>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</si>
  <si>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</si>
  <si>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</si>
  <si>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</si>
  <si>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</si>
  <si>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</si>
  <si>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</si>
  <si>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</si>
  <si>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</si>
  <si>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</si>
  <si>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</si>
  <si>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</si>
  <si>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</si>
  <si>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</si>
  <si>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</si>
  <si>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</si>
  <si>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</si>
  <si>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</si>
  <si>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</si>
  <si>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</si>
  <si>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</si>
  <si>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</si>
  <si>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</si>
  <si>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</si>
  <si>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</si>
  <si>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</si>
  <si>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</si>
  <si>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</si>
  <si>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</si>
  <si>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</si>
  <si>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</si>
  <si>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</si>
  <si>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</si>
  <si>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</si>
  <si>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</si>
  <si>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</si>
  <si>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</si>
  <si>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</si>
  <si>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</si>
  <si>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</si>
  <si>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</si>
  <si>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</si>
  <si>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</si>
  <si>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</si>
  <si>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</si>
  <si>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</si>
  <si>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</si>
  <si>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</si>
  <si>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</si>
  <si>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</si>
  <si>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</si>
  <si>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</si>
  <si>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</si>
  <si>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</si>
  <si>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</si>
  <si>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</si>
  <si>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</si>
  <si>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</si>
  <si>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</si>
  <si>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</si>
  <si>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</si>
  <si>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</si>
  <si>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</si>
  <si>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</si>
  <si>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</si>
  <si>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</si>
  <si>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</si>
  <si>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</si>
  <si>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</si>
  <si>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</si>
  <si>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</si>
  <si>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</si>
  <si>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</si>
  <si>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</si>
  <si>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</si>
  <si>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</si>
  <si>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</si>
  <si>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</si>
  <si>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</si>
  <si>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</si>
  <si>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</si>
  <si>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</si>
  <si>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</si>
  <si>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</si>
  <si>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</si>
  <si>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</si>
  <si>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</si>
  <si>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</si>
  <si>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</si>
  <si>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</si>
  <si>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</si>
  <si>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</si>
  <si>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</si>
  <si>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</si>
  <si>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</si>
  <si>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</si>
  <si>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</si>
  <si>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</si>
  <si>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</si>
  <si>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</si>
  <si>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</si>
  <si>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</si>
  <si>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</si>
  <si>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</si>
  <si>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</si>
  <si>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</si>
  <si>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</si>
  <si>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</si>
  <si>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</si>
  <si>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</si>
  <si>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</si>
  <si>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</si>
  <si>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</si>
  <si>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</si>
  <si>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</si>
  <si>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</si>
  <si>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</si>
  <si>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</si>
  <si>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</si>
  <si>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</si>
  <si>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</si>
  <si>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</si>
  <si>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</si>
  <si>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</si>
  <si>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</si>
  <si>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</si>
  <si>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</si>
  <si>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</si>
  <si>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</si>
  <si>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</si>
  <si>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</si>
  <si>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</si>
  <si>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</si>
  <si>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</si>
  <si>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</si>
  <si>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</si>
  <si>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</si>
  <si>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</si>
  <si>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</si>
  <si>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</si>
  <si>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</si>
  <si>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</si>
  <si>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</si>
  <si>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</si>
  <si>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</si>
  <si>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</si>
  <si>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</si>
  <si>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</si>
  <si>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</si>
  <si>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</si>
  <si>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</si>
  <si>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</si>
  <si>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</si>
  <si>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</si>
  <si>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</si>
  <si>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</si>
  <si>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</si>
  <si>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</si>
  <si>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</si>
  <si>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</si>
  <si>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</si>
  <si>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</si>
  <si>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</si>
  <si>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</si>
  <si>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</si>
  <si>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</si>
  <si>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</si>
  <si>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</si>
  <si>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</si>
  <si>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</si>
  <si>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</si>
  <si>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</si>
  <si>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</si>
  <si>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</si>
  <si>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</si>
  <si>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</si>
  <si>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</si>
  <si>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</si>
  <si>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</si>
  <si>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</si>
  <si>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</si>
  <si>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</si>
  <si>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</si>
  <si>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</si>
  <si>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</si>
  <si>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</si>
  <si>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</si>
  <si>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</si>
  <si>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</si>
  <si>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</si>
  <si>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</si>
  <si>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</si>
  <si>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</si>
  <si>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</si>
  <si>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</si>
  <si>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</si>
  <si>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</si>
  <si>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</si>
  <si>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</si>
  <si>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</si>
  <si>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</si>
  <si>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</si>
  <si>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</si>
  <si>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</si>
  <si>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</si>
  <si>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</si>
  <si>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</si>
  <si>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</si>
  <si>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</si>
  <si>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</si>
  <si>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</si>
  <si>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</si>
  <si>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</si>
  <si>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</si>
  <si>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</si>
  <si>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</si>
  <si>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</si>
  <si>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</si>
  <si>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</si>
  <si>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</si>
  <si>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</si>
  <si>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</si>
  <si>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</si>
  <si>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</si>
  <si>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</si>
  <si>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</si>
  <si>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</si>
  <si>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</si>
  <si>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</si>
  <si>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</si>
  <si>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</si>
  <si>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</si>
  <si>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</si>
  <si>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</si>
  <si>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</si>
  <si>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</si>
  <si>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</si>
  <si>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</si>
  <si>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</si>
  <si>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</si>
  <si>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</si>
  <si>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</si>
  <si>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</si>
  <si>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</si>
  <si>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</si>
  <si>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</si>
  <si>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</si>
  <si>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</si>
  <si>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</si>
  <si>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</si>
  <si>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</si>
  <si>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</si>
  <si>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</si>
  <si>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</si>
  <si>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</si>
  <si>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</si>
  <si>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</si>
  <si>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</si>
  <si>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</si>
  <si>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</si>
  <si>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</si>
  <si>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</si>
  <si>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</si>
  <si>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</si>
  <si>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</si>
  <si>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</si>
  <si>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</si>
  <si>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</si>
  <si>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</si>
  <si>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</si>
  <si>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</si>
  <si>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</si>
  <si>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</si>
  <si>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</si>
  <si>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</si>
  <si>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</si>
  <si>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</si>
  <si>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</si>
  <si>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</si>
  <si>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</si>
  <si>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</si>
  <si>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</si>
  <si>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</si>
  <si>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</si>
  <si>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</si>
  <si>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</si>
  <si>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</si>
  <si>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</si>
  <si>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</si>
  <si>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</si>
  <si>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</si>
  <si>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</si>
  <si>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</si>
  <si>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</si>
  <si>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</si>
  <si>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</si>
  <si>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</si>
  <si>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</si>
  <si>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</si>
  <si>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</si>
  <si>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</si>
  <si>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</si>
  <si>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</si>
  <si>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</si>
  <si>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</si>
  <si>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</si>
  <si>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</si>
  <si>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</si>
  <si>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</si>
  <si>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</si>
  <si>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</si>
  <si>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</si>
  <si>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</si>
  <si>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</si>
  <si>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</si>
  <si>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</si>
  <si>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</si>
  <si>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</si>
  <si>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</si>
  <si>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</si>
  <si>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</si>
  <si>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</si>
  <si>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</si>
  <si>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</si>
  <si>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</si>
  <si>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</si>
  <si>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</si>
  <si>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</si>
  <si>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</si>
  <si>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</si>
  <si>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</si>
  <si>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</si>
  <si>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</si>
  <si>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</si>
  <si>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</si>
  <si>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</si>
  <si>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</si>
  <si>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</si>
  <si>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</si>
  <si>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</si>
  <si>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</si>
  <si>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</si>
  <si>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</si>
  <si>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</si>
  <si>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</si>
  <si>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</si>
  <si>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</si>
  <si>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</si>
  <si>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</si>
  <si>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</si>
  <si>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</si>
  <si>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</si>
  <si>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</si>
  <si>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</si>
  <si>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</si>
  <si>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</si>
  <si>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</si>
  <si>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</si>
  <si>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</si>
  <si>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</si>
  <si>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</si>
  <si>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</si>
  <si>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</si>
  <si>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</si>
  <si>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</si>
  <si>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</si>
  <si>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</si>
  <si>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</si>
  <si>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</si>
  <si>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</si>
  <si>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</si>
  <si>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</si>
  <si>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</si>
  <si>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</si>
  <si>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</si>
  <si>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</si>
  <si>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</si>
  <si>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</si>
  <si>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</si>
  <si>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</si>
  <si>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</si>
  <si>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</si>
  <si>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</si>
  <si>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</si>
  <si>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</si>
  <si>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</si>
  <si>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</si>
  <si>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</si>
  <si>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</si>
  <si>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</si>
  <si>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</si>
  <si>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</si>
  <si>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</si>
  <si>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</si>
  <si>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</si>
  <si>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</si>
  <si>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</si>
  <si>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</si>
  <si>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</si>
  <si>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</si>
  <si>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</si>
  <si>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</si>
  <si>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</si>
  <si>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</si>
  <si>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</si>
  <si>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</si>
  <si>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</si>
  <si>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</si>
  <si>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</si>
  <si>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</si>
  <si>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</si>
  <si>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</si>
  <si>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</si>
  <si>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</si>
  <si>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</si>
  <si>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</si>
  <si>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</si>
  <si>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</si>
  <si>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</si>
  <si>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</si>
  <si>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</si>
  <si>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</si>
  <si>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</si>
  <si>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</si>
  <si>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</si>
  <si>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</si>
  <si>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</si>
  <si>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</si>
  <si>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</si>
  <si>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</si>
  <si>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</si>
  <si>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</si>
  <si>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</si>
  <si>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</si>
  <si>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</si>
  <si>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</si>
  <si>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</si>
  <si>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</si>
  <si>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</si>
  <si>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</si>
  <si>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</si>
  <si>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</si>
  <si>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</si>
  <si>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</si>
  <si>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</si>
  <si>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</si>
  <si>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</si>
  <si>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</si>
  <si>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</si>
  <si>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</si>
  <si>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</si>
  <si>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</si>
  <si>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</si>
  <si>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</si>
  <si>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</si>
  <si>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</si>
  <si>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</si>
  <si>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</si>
  <si>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</si>
  <si>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</si>
  <si>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</si>
  <si>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</si>
  <si>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</si>
  <si>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</si>
  <si>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</si>
  <si>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</si>
  <si>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</si>
  <si>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</si>
  <si>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</si>
  <si>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</si>
  <si>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</si>
  <si>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</si>
  <si>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</si>
  <si>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</si>
  <si>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</si>
  <si>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</si>
  <si>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</si>
  <si>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</si>
  <si>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</si>
  <si>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</si>
  <si>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</si>
  <si>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</si>
  <si>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</si>
  <si>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</si>
  <si>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</si>
  <si>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</si>
  <si>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</si>
  <si>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</si>
  <si>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</si>
  <si>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</si>
  <si>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</si>
  <si>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</si>
  <si>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</si>
  <si>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</si>
  <si>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</si>
  <si>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</si>
  <si>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</si>
  <si>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</si>
  <si>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</si>
  <si>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</si>
  <si>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</si>
  <si>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</si>
  <si>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</si>
  <si>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</si>
  <si>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</si>
  <si>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</si>
  <si>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</si>
  <si>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</si>
  <si>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</si>
  <si>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</si>
  <si>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</si>
  <si>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</si>
  <si>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</si>
  <si>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</si>
  <si>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</si>
  <si>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</si>
  <si>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</si>
  <si>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</si>
  <si>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</si>
  <si>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</si>
  <si>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</si>
  <si>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</si>
  <si>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</si>
  <si>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</si>
  <si>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</si>
  <si>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</si>
  <si>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</si>
  <si>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</si>
  <si>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</si>
  <si>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</si>
  <si>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</si>
  <si>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</si>
  <si>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</si>
  <si>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</si>
  <si>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</si>
  <si>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</si>
  <si>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</si>
  <si>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</si>
  <si>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</si>
  <si>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</si>
  <si>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</si>
  <si>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</si>
  <si>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</si>
  <si>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</si>
  <si>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</si>
  <si>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</si>
  <si>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</si>
  <si>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</si>
  <si>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</si>
  <si>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</si>
  <si>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</si>
  <si>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</si>
  <si>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</si>
  <si>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</si>
  <si>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</si>
  <si>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</si>
  <si>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</si>
  <si>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</si>
  <si>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</si>
  <si>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</si>
  <si>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</si>
  <si>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</si>
  <si>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</si>
  <si>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</si>
  <si>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</si>
  <si>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</si>
  <si>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</si>
  <si>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</si>
  <si>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</si>
  <si>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</si>
  <si>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</si>
  <si>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</si>
  <si>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</si>
  <si>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</si>
  <si>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</si>
  <si>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</si>
  <si>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</si>
  <si>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</si>
  <si>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</si>
  <si>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</si>
  <si>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</si>
  <si>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</si>
  <si>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</si>
  <si>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</si>
  <si>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</si>
  <si>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</si>
  <si>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</si>
  <si>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</si>
  <si>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</si>
  <si>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</si>
  <si>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</si>
  <si>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</si>
  <si>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</si>
  <si>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</si>
  <si>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</si>
  <si>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</si>
  <si>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</si>
  <si>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</si>
  <si>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</si>
  <si>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</si>
  <si>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</si>
  <si>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</si>
  <si>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</si>
  <si>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</si>
  <si>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</si>
  <si>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</si>
  <si>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</si>
  <si>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</si>
  <si>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</si>
  <si>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</si>
  <si>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</si>
  <si>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</si>
  <si>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</si>
  <si>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</si>
  <si>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</si>
  <si>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</si>
  <si>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</si>
  <si>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</si>
  <si>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</si>
  <si>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</si>
  <si>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</si>
  <si>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</si>
  <si>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</si>
  <si>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</si>
  <si>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</si>
  <si>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</si>
  <si>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</si>
  <si>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</si>
  <si>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</si>
  <si>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</si>
  <si>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</si>
  <si>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</si>
  <si>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</si>
  <si>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</si>
  <si>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</si>
  <si>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</si>
  <si>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</si>
  <si>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</si>
  <si>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</si>
  <si>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</si>
  <si>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</si>
  <si>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</si>
  <si>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</si>
  <si>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</si>
  <si>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</si>
  <si>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</si>
  <si>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</si>
  <si>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</si>
  <si>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</si>
  <si>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</si>
  <si>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</si>
  <si>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</si>
  <si>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</si>
  <si>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</si>
  <si>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</si>
  <si>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</si>
  <si>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</si>
  <si>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</si>
  <si>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</si>
  <si>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</si>
  <si>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</si>
  <si>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</si>
  <si>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</si>
  <si>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</si>
  <si>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</si>
  <si>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</si>
  <si>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</si>
  <si>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</si>
  <si>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</si>
  <si>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</si>
  <si>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</si>
  <si>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</si>
  <si>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</si>
  <si>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</si>
  <si>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</si>
  <si>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</si>
  <si>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</si>
  <si>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</si>
  <si>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</si>
  <si>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</si>
  <si>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</si>
  <si>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</si>
  <si>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</si>
  <si>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</si>
  <si>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</si>
  <si>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</si>
  <si>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</si>
  <si>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</si>
  <si>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</si>
  <si>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</si>
  <si>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</si>
  <si>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</si>
  <si>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</si>
  <si>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</si>
  <si>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</si>
  <si>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</si>
  <si>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</si>
  <si>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</si>
  <si>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</si>
  <si>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</si>
  <si>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</si>
  <si>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</si>
  <si>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</si>
  <si>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</si>
  <si>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</si>
  <si>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</si>
  <si>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</si>
  <si>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</si>
  <si>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</si>
  <si>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</si>
  <si>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</si>
  <si>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</si>
  <si>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</si>
  <si>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</si>
  <si>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</si>
  <si>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</si>
  <si>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</si>
  <si>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</si>
  <si>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</si>
  <si>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</si>
  <si>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</si>
  <si>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</si>
  <si>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</si>
  <si>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</si>
  <si>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</si>
  <si>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</si>
  <si>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</si>
  <si>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</si>
  <si>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</si>
  <si>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</si>
  <si>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</si>
  <si>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</si>
  <si>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</si>
  <si>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</si>
  <si>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</si>
  <si>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</si>
  <si>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</si>
  <si>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</si>
  <si>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</si>
  <si>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</si>
  <si>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</si>
  <si>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</si>
  <si>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</si>
  <si>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</si>
  <si>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</si>
  <si>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</si>
  <si>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</si>
  <si>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</si>
  <si>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</si>
  <si>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</si>
  <si>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</si>
  <si>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</si>
  <si>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</si>
  <si>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</si>
  <si>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</si>
  <si>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</si>
  <si>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</si>
  <si>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</si>
  <si>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</si>
  <si>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</si>
  <si>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</si>
  <si>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</si>
  <si>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</si>
  <si>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</si>
  <si>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</si>
  <si>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</si>
  <si>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</si>
  <si>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</si>
  <si>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</si>
  <si>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</si>
  <si>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</si>
  <si>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</si>
  <si>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</si>
  <si>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</si>
  <si>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</si>
  <si>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</si>
  <si>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</si>
  <si>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</si>
  <si>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</si>
  <si>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</si>
  <si>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</si>
  <si>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</si>
  <si>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</si>
  <si>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</si>
  <si>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</si>
  <si>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</si>
  <si>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</si>
  <si>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</si>
  <si>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</si>
  <si>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</si>
  <si>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</si>
  <si>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</si>
  <si>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</si>
  <si>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</si>
  <si>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</si>
  <si>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</si>
  <si>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</si>
  <si>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</si>
  <si>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</si>
  <si>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</si>
  <si>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</si>
  <si>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</si>
  <si>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</si>
  <si>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</si>
  <si>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</si>
  <si>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</si>
  <si>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</si>
  <si>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</si>
  <si>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</si>
  <si>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</si>
  <si>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</si>
  <si>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</si>
  <si>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</si>
  <si>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</si>
  <si>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</si>
  <si>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</si>
  <si>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</si>
  <si>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</si>
  <si>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</si>
  <si>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</si>
  <si>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</si>
  <si>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</si>
  <si>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</si>
  <si>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</si>
  <si>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</si>
  <si>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</si>
  <si>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</si>
  <si>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</si>
  <si>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</si>
  <si>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</si>
  <si>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</si>
  <si>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</si>
  <si>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</si>
  <si>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</si>
  <si>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</si>
  <si>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</si>
  <si>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</si>
  <si>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</si>
  <si>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</si>
  <si>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</si>
  <si>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</si>
  <si>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</si>
  <si>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</si>
  <si>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</si>
  <si>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</si>
  <si>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</si>
  <si>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</si>
  <si>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</si>
  <si>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</si>
  <si>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</si>
  <si>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</si>
  <si>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</si>
  <si>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</si>
  <si>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</si>
  <si>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</si>
  <si>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</si>
  <si>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</si>
  <si>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</si>
  <si>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</si>
  <si>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</si>
  <si>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</si>
  <si>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</si>
  <si>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</si>
  <si>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</si>
  <si>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</si>
  <si>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</si>
  <si>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</si>
  <si>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</si>
  <si>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</si>
  <si>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</si>
  <si>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</si>
  <si>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</si>
  <si>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</si>
  <si>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</si>
  <si>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</si>
  <si>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</si>
  <si>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</si>
  <si>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</si>
  <si>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</si>
  <si>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</si>
  <si>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</si>
  <si>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</si>
  <si>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</si>
  <si>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</si>
  <si>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</si>
  <si>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</si>
  <si>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</si>
  <si>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</si>
  <si>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</si>
  <si>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</si>
  <si>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</si>
  <si>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</si>
  <si>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</si>
  <si>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</si>
  <si>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</si>
  <si>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</si>
  <si>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</si>
  <si>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</si>
  <si>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</si>
  <si>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</si>
  <si>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</si>
  <si>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</si>
  <si>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</si>
  <si>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</si>
  <si>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</si>
  <si>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</si>
  <si>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</si>
  <si>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</si>
  <si>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</si>
  <si>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</si>
  <si>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</si>
  <si>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</si>
  <si>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</si>
  <si>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</si>
  <si>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</si>
  <si>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</si>
  <si>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</si>
  <si>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</si>
  <si>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</si>
  <si>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</si>
  <si>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</si>
  <si>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</si>
  <si>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</si>
  <si>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</si>
  <si>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</si>
  <si>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</si>
  <si>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</si>
  <si>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</si>
  <si>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</si>
  <si>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</si>
  <si>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</si>
  <si>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</si>
  <si>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</si>
  <si>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</si>
  <si>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</si>
  <si>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</si>
  <si>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</si>
  <si>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</si>
  <si>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</si>
  <si>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</si>
  <si>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</si>
  <si>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</si>
  <si>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</si>
  <si>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</si>
  <si>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</si>
  <si>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</si>
  <si>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</si>
  <si>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</si>
  <si>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</si>
  <si>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</si>
  <si>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</si>
  <si>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</si>
  <si>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</si>
  <si>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</si>
  <si>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</si>
  <si>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</si>
  <si>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</si>
  <si>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</si>
  <si>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</si>
  <si>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</si>
  <si>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</si>
  <si>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</si>
  <si>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</si>
  <si>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</si>
  <si>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</si>
  <si>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</si>
  <si>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</si>
  <si>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</si>
  <si>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</si>
  <si>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</si>
  <si>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</si>
  <si>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</si>
  <si>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</si>
  <si>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</si>
  <si>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</si>
  <si>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</si>
  <si>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</si>
  <si>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</si>
  <si>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</si>
  <si>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</si>
  <si>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</si>
  <si>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</si>
  <si>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</si>
  <si>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</si>
  <si>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</si>
  <si>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</si>
  <si>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</si>
  <si>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</si>
  <si>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</si>
  <si>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</si>
  <si>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</si>
  <si>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</si>
  <si>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</si>
  <si>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</si>
  <si>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</si>
  <si>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</si>
  <si>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</si>
  <si>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</si>
  <si>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</si>
  <si>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</si>
  <si>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</si>
  <si>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</si>
  <si>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</si>
  <si>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</si>
  <si>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</si>
  <si>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</si>
  <si>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</si>
  <si>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</si>
  <si>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</si>
  <si>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</si>
  <si>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</si>
  <si>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</si>
  <si>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</si>
  <si>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</si>
  <si>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</si>
  <si>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</si>
  <si>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</si>
  <si>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</si>
  <si>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</si>
  <si>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</si>
  <si>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</si>
  <si>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</si>
  <si>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</si>
  <si>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</si>
  <si>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</si>
  <si>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</si>
  <si>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</si>
  <si>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</si>
  <si>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</si>
  <si>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</si>
  <si>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</si>
  <si>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</si>
  <si>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</si>
  <si>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</si>
  <si>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</si>
  <si>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</si>
  <si>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</si>
  <si>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</si>
  <si>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</si>
  <si>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</si>
  <si>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</si>
  <si>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</si>
  <si>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</si>
  <si>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</si>
  <si>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</si>
  <si>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</si>
  <si>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</si>
  <si>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</si>
  <si>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</si>
  <si>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</si>
  <si>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</si>
  <si>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</si>
  <si>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</si>
  <si>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</si>
  <si>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</si>
  <si>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</si>
  <si>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</si>
  <si>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</si>
  <si>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</si>
  <si>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</si>
  <si>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</si>
  <si>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</si>
  <si>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</si>
  <si>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</si>
  <si>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</si>
  <si>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</si>
  <si>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</si>
  <si>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</si>
  <si>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</si>
  <si>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</si>
  <si>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</si>
  <si>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</si>
  <si>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</si>
  <si>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</si>
  <si>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</si>
  <si>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</si>
  <si>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</si>
  <si>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</si>
  <si>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</si>
  <si>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</si>
  <si>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</si>
  <si>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</si>
  <si>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</si>
  <si>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</si>
  <si>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</si>
  <si>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</si>
  <si>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</si>
  <si>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</si>
  <si>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</si>
  <si>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</si>
  <si>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</si>
  <si>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</si>
  <si>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</si>
  <si>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</si>
  <si>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</si>
  <si>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</si>
  <si>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</si>
  <si>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</si>
  <si>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</si>
  <si>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</si>
  <si>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</si>
  <si>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</si>
  <si>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</si>
  <si>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</si>
  <si>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</si>
  <si>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</si>
  <si>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</si>
  <si>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</si>
  <si>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</si>
  <si>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</si>
  <si>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</si>
  <si>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</si>
  <si>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</si>
  <si>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</si>
  <si>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</si>
  <si>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</si>
  <si>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</si>
  <si>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</si>
  <si>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</si>
  <si>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</si>
  <si>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</si>
  <si>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</si>
  <si>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</si>
  <si>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</si>
  <si>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</si>
  <si>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</si>
  <si>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</si>
  <si>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</si>
  <si>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</si>
  <si>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</si>
  <si>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</si>
  <si>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</si>
  <si>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</si>
  <si>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</si>
  <si>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</si>
  <si>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</si>
  <si>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</si>
  <si>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</si>
  <si>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</si>
  <si>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</si>
  <si>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</si>
  <si>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</si>
  <si>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</si>
  <si>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</si>
  <si>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</si>
  <si>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</si>
  <si>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</si>
  <si>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</si>
  <si>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</si>
  <si>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</si>
  <si>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</si>
  <si>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</si>
  <si>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</si>
  <si>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</si>
  <si>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</si>
  <si>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</si>
  <si>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</si>
  <si>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</si>
  <si>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</si>
  <si>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</si>
  <si>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</si>
  <si>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</si>
  <si>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</si>
  <si>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</si>
  <si>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</si>
  <si>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</si>
  <si>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</si>
  <si>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</si>
  <si>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</si>
  <si>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</si>
  <si>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</si>
  <si>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</si>
  <si>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</si>
  <si>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</si>
  <si>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</si>
  <si>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</si>
  <si>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</si>
  <si>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</si>
  <si>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</si>
  <si>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</si>
  <si>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</si>
  <si>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</si>
  <si>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</si>
  <si>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</si>
  <si>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</si>
  <si>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</si>
  <si>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</si>
  <si>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</si>
  <si>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</si>
  <si>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</si>
  <si>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</si>
  <si>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</si>
  <si>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</si>
  <si>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</si>
  <si>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</si>
  <si>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</si>
  <si>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</si>
  <si>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</si>
  <si>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</si>
  <si>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</si>
  <si>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</si>
  <si>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</si>
  <si>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</si>
  <si>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</si>
  <si>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</si>
  <si>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</si>
  <si>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</si>
  <si>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</si>
  <si>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</si>
  <si>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</si>
  <si>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</si>
  <si>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</si>
  <si>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</si>
  <si>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</si>
  <si>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</si>
  <si>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</si>
  <si>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</si>
  <si>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</si>
  <si>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</si>
  <si>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</si>
  <si>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</si>
  <si>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</si>
  <si>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</si>
  <si>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</si>
  <si>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</si>
  <si>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</si>
  <si>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</si>
  <si>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</si>
  <si>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</si>
  <si>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</si>
  <si>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</si>
  <si>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</si>
  <si>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</si>
  <si>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</si>
  <si>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</si>
  <si>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</si>
  <si>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</si>
  <si>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</si>
  <si>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</si>
  <si>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</si>
  <si>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</si>
  <si>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</si>
  <si>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</si>
  <si>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</si>
  <si>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</si>
  <si>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</si>
  <si>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</si>
  <si>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</si>
  <si>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</si>
  <si>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</si>
  <si>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</si>
  <si>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</si>
  <si>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</si>
  <si>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</si>
  <si>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</si>
  <si>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</si>
  <si>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</si>
  <si>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</si>
  <si>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</si>
  <si>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</si>
  <si>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</si>
  <si>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</si>
  <si>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</si>
  <si>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</si>
  <si>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</si>
  <si>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</si>
  <si>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</si>
  <si>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</si>
  <si>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</si>
  <si>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</si>
  <si>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</si>
  <si>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</si>
  <si>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</si>
  <si>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</si>
  <si>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</si>
  <si>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</si>
  <si>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</si>
  <si>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</si>
  <si>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</si>
  <si>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</si>
  <si>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</si>
  <si>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</si>
  <si>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</si>
  <si>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</si>
  <si>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</si>
  <si>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</si>
  <si>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</si>
  <si>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</si>
  <si>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</si>
  <si>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</si>
  <si>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</si>
  <si>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</si>
  <si>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</si>
  <si>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</si>
  <si>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</si>
  <si>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</si>
  <si>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</si>
  <si>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</si>
  <si>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</si>
  <si>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</si>
  <si>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</si>
  <si>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</si>
  <si>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</si>
  <si>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</si>
  <si>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</si>
  <si>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</si>
  <si>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</si>
  <si>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</si>
  <si>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</si>
  <si>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</si>
  <si>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</si>
  <si>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</si>
  <si>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</si>
  <si>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</si>
  <si>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</si>
  <si>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</si>
  <si>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</si>
  <si>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</si>
  <si>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</si>
  <si>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</si>
  <si>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</si>
  <si>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</si>
  <si>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</si>
  <si>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</si>
  <si>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</si>
  <si>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</si>
  <si>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</si>
  <si>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</si>
  <si>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</si>
  <si>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</si>
  <si>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</si>
  <si>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</si>
  <si>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</si>
  <si>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</si>
  <si>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</si>
  <si>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</si>
  <si>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</si>
  <si>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</si>
  <si>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</si>
  <si>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</si>
  <si>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</si>
  <si>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</si>
  <si>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</si>
  <si>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</si>
  <si>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</si>
  <si>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</si>
  <si>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</si>
  <si>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</si>
  <si>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</si>
  <si>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</si>
  <si>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</si>
  <si>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</si>
  <si>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</si>
  <si>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</si>
  <si>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</si>
  <si>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</si>
  <si>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</si>
  <si>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</si>
  <si>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</si>
  <si>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</si>
  <si>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</si>
  <si>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</si>
  <si>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</si>
  <si>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</si>
  <si>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</si>
  <si>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</si>
  <si>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</si>
  <si>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</si>
  <si>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</si>
  <si>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</si>
  <si>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</si>
  <si>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</si>
  <si>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</si>
  <si>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</si>
  <si>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</si>
  <si>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</si>
  <si>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</si>
  <si>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</si>
  <si>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</si>
  <si>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</si>
  <si>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</si>
  <si>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</si>
  <si>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</si>
  <si>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</si>
  <si>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</si>
  <si>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</si>
  <si>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</si>
  <si>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</si>
  <si>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</si>
  <si>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</si>
  <si>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</si>
  <si>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</si>
  <si>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</si>
  <si>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</si>
  <si>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</si>
  <si>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</si>
  <si>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</si>
  <si>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</si>
  <si>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</si>
  <si>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</si>
  <si>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</si>
  <si>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</si>
  <si>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</si>
  <si>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</si>
  <si>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</si>
  <si>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</si>
  <si>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</si>
  <si>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</si>
  <si>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</si>
  <si>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</si>
  <si>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</si>
  <si>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</si>
  <si>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</si>
  <si>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</si>
  <si>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</si>
  <si>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</si>
  <si>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</si>
  <si>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</si>
  <si>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</si>
  <si>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</si>
  <si>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</si>
  <si>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</si>
  <si>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</si>
  <si>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</si>
  <si>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</si>
  <si>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</si>
  <si>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</si>
  <si>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</si>
  <si>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</si>
  <si>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</si>
  <si>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</si>
  <si>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</si>
  <si>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</si>
  <si>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</si>
  <si>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</si>
  <si>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</si>
  <si>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</si>
  <si>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</si>
  <si>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</si>
  <si>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</si>
  <si>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</si>
  <si>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</si>
  <si>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</si>
  <si>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</si>
  <si>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</si>
  <si>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</si>
  <si>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</si>
  <si>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</si>
  <si>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</si>
  <si>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</si>
  <si>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</si>
  <si>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</si>
  <si>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</si>
  <si>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</si>
  <si>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</si>
  <si>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</si>
  <si>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</si>
  <si>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</si>
  <si>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</si>
  <si>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</si>
  <si>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</si>
  <si>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</si>
  <si>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</si>
  <si>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</si>
  <si>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</si>
  <si>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</si>
  <si>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</si>
  <si>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</si>
  <si>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</si>
  <si>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</si>
  <si>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</si>
  <si>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</si>
  <si>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</si>
  <si>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</si>
  <si>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</si>
  <si>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</si>
  <si>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</si>
  <si>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</si>
  <si>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</si>
  <si>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</si>
  <si>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</si>
  <si>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</si>
  <si>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</si>
  <si>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</si>
  <si>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</si>
  <si>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</si>
  <si>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</si>
  <si>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</si>
  <si>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</si>
  <si>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</si>
  <si>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</si>
  <si>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</si>
  <si>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</si>
  <si>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</si>
  <si>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</si>
  <si>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</si>
  <si>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</si>
  <si>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</si>
  <si>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</si>
  <si>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</si>
  <si>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</si>
  <si>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</si>
  <si>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</si>
  <si>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</si>
  <si>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</si>
  <si>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</si>
  <si>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</si>
  <si>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</si>
  <si>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</si>
  <si>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</si>
  <si>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</si>
  <si>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</si>
  <si>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</si>
  <si>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</si>
  <si>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</si>
  <si>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</si>
  <si>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</si>
  <si>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</si>
  <si>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</si>
  <si>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</si>
  <si>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</si>
  <si>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</si>
  <si>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</si>
  <si>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</si>
  <si>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</si>
  <si>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</si>
  <si>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</si>
  <si>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</si>
  <si>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</si>
  <si>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</si>
  <si>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</si>
  <si>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</si>
  <si>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</si>
  <si>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</si>
  <si>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</si>
  <si>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</si>
  <si>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</si>
  <si>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</si>
  <si>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</si>
  <si>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</si>
  <si>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</si>
  <si>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</si>
  <si>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</si>
  <si>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</si>
  <si>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</si>
  <si>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</si>
  <si>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</si>
  <si>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</si>
  <si>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</si>
  <si>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</si>
  <si>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</si>
  <si>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</si>
  <si>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</si>
  <si>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</si>
  <si>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</si>
  <si>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</si>
  <si>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</si>
  <si>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</si>
  <si>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</si>
  <si>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</si>
  <si>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</si>
  <si>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</si>
  <si>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</si>
  <si>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</si>
  <si>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</si>
  <si>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</si>
  <si>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</si>
  <si>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</si>
  <si>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</si>
  <si>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</si>
  <si>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</si>
  <si>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</si>
  <si>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</si>
  <si>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</si>
  <si>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</si>
  <si>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</si>
  <si>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</si>
  <si>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</si>
  <si>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</si>
  <si>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</si>
  <si>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</si>
  <si>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</si>
  <si>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</si>
  <si>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</si>
  <si>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</si>
  <si>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</si>
  <si>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</si>
  <si>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</si>
  <si>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</si>
  <si>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</si>
  <si>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</si>
  <si>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</si>
  <si>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</si>
  <si>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</si>
  <si>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</si>
  <si>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</si>
  <si>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</si>
  <si>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</si>
  <si>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</si>
  <si>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</si>
  <si>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</si>
  <si>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</si>
  <si>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</si>
  <si>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</si>
  <si>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</si>
  <si>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</si>
  <si>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</si>
  <si>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</si>
  <si>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</si>
  <si>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</si>
  <si>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</si>
  <si>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</si>
  <si>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</si>
  <si>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</si>
  <si>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</si>
  <si>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</si>
  <si>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</si>
  <si>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</si>
  <si>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</si>
  <si>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</si>
  <si>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</si>
  <si>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</si>
  <si>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</si>
  <si>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</si>
  <si>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</si>
  <si>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</si>
  <si>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</si>
  <si>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</si>
  <si>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</si>
  <si>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</si>
  <si>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</si>
  <si>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</si>
  <si>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</si>
  <si>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</si>
  <si>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</si>
  <si>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</si>
  <si>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</si>
  <si>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</si>
  <si>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</si>
  <si>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</si>
  <si>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</si>
  <si>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</si>
  <si>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</si>
  <si>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</si>
  <si>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</si>
  <si>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</si>
  <si>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</si>
  <si>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</si>
  <si>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</si>
  <si>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</si>
  <si>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</si>
  <si>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</si>
  <si>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</si>
  <si>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</si>
  <si>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</si>
  <si>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</si>
  <si>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</si>
  <si>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</si>
  <si>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</si>
  <si>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</si>
  <si>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</si>
  <si>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</si>
  <si>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</si>
  <si>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</si>
  <si>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</si>
  <si>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</si>
  <si>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</si>
  <si>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</si>
  <si>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</si>
  <si>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</si>
  <si>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</si>
  <si>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</si>
  <si>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</si>
  <si>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</si>
  <si>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</si>
  <si>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</si>
  <si>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</si>
  <si>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</si>
  <si>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</si>
  <si>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</si>
  <si>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</si>
  <si>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</si>
  <si>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</si>
  <si>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</si>
  <si>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</si>
  <si>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</si>
  <si>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</si>
  <si>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</si>
  <si>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</si>
  <si>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</si>
  <si>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</si>
  <si>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</si>
  <si>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</si>
  <si>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</si>
  <si>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</si>
  <si>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</si>
  <si>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</si>
  <si>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</si>
  <si>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</si>
  <si>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</si>
  <si>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</si>
  <si>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</si>
  <si>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</si>
  <si>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</si>
  <si>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</si>
  <si>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</si>
  <si>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</si>
  <si>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</si>
  <si>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</si>
  <si>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</si>
  <si>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</si>
  <si>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</si>
  <si>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</si>
  <si>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</si>
  <si>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</si>
  <si>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</si>
  <si>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</si>
  <si>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</si>
  <si>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</si>
  <si>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</si>
  <si>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</si>
  <si>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</si>
  <si>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</si>
  <si>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</si>
  <si>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</si>
  <si>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</si>
  <si>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</si>
  <si>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</si>
  <si>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</si>
  <si>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</si>
  <si>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</si>
  <si>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</si>
  <si>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</si>
  <si>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</si>
  <si>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</si>
  <si>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</si>
  <si>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</si>
  <si>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</si>
  <si>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</si>
  <si>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</si>
  <si>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</si>
  <si>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</si>
  <si>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</si>
  <si>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</si>
  <si>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</si>
  <si>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</si>
  <si>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</si>
  <si>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</si>
  <si>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</si>
  <si>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</si>
  <si>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</si>
  <si>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</si>
  <si>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</si>
  <si>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</si>
  <si>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</si>
  <si>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</si>
  <si>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</si>
  <si>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</si>
  <si>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</si>
  <si>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</si>
  <si>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</si>
  <si>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</si>
  <si>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</si>
  <si>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</si>
  <si>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</si>
  <si>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</si>
  <si>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</si>
  <si>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</si>
  <si>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</si>
  <si>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</si>
  <si>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</si>
  <si>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</si>
  <si>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</si>
  <si>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</si>
  <si>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</si>
  <si>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</si>
  <si>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</si>
  <si>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</si>
  <si>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</si>
  <si>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</si>
  <si>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</si>
  <si>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</si>
  <si>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</si>
  <si>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</si>
  <si>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</si>
  <si>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</si>
  <si>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</si>
  <si>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</si>
  <si>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</si>
  <si>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</si>
  <si>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</si>
  <si>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</si>
  <si>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</si>
  <si>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</si>
  <si>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</si>
  <si>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</si>
  <si>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</si>
  <si>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</si>
  <si>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</si>
  <si>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</si>
  <si>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</si>
  <si>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</si>
  <si>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</si>
  <si>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</si>
  <si>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</si>
  <si>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</si>
  <si>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</si>
  <si>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</si>
  <si>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</si>
  <si>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</si>
  <si>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</si>
  <si>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</si>
  <si>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</si>
  <si>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</si>
  <si>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</si>
  <si>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</si>
  <si>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</si>
  <si>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</si>
  <si>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</si>
  <si>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</si>
  <si>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</si>
  <si>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</si>
  <si>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</si>
  <si>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</si>
  <si>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</si>
  <si>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</si>
  <si>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</si>
  <si>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</si>
  <si>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</si>
  <si>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</si>
  <si>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</si>
  <si>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</si>
  <si>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</si>
  <si>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</si>
  <si>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</si>
  <si>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</si>
  <si>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</si>
  <si>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</si>
  <si>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</si>
  <si>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</si>
  <si>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</si>
  <si>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</si>
  <si>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</si>
  <si>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</si>
  <si>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</si>
  <si>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</si>
  <si>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</si>
  <si>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</si>
  <si>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</si>
  <si>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</si>
  <si>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</si>
  <si>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</si>
  <si>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</si>
  <si>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</si>
  <si>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</si>
  <si>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</si>
  <si>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</si>
  <si>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</si>
  <si>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</si>
  <si>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</si>
  <si>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</si>
  <si>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</si>
  <si>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</si>
  <si>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</si>
  <si>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</si>
  <si>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</si>
  <si>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</si>
  <si>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</si>
  <si>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</si>
  <si>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</si>
  <si>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</si>
  <si>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</si>
  <si>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</si>
  <si>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</si>
  <si>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</si>
  <si>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</si>
  <si>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</si>
  <si>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</si>
  <si>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</si>
  <si>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</si>
  <si>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</si>
  <si>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</si>
  <si>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</si>
  <si>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</si>
  <si>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</si>
  <si>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</si>
  <si>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</si>
  <si>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</si>
  <si>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</si>
  <si>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</si>
  <si>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</si>
  <si>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</si>
  <si>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</si>
  <si>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</si>
  <si>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</si>
  <si>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</si>
  <si>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</si>
  <si>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</si>
  <si>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</si>
  <si>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</si>
  <si>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</si>
  <si>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</si>
  <si>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</si>
  <si>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</si>
  <si>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</si>
  <si>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</si>
  <si>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</si>
  <si>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</si>
  <si>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</si>
  <si>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</si>
  <si>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</si>
  <si>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</si>
  <si>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</si>
  <si>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</si>
  <si>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</si>
  <si>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</si>
  <si>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</si>
  <si>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</si>
  <si>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</si>
  <si>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</si>
  <si>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</si>
  <si>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</si>
  <si>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</si>
  <si>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</si>
  <si>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</si>
  <si>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</si>
  <si>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</si>
  <si>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</si>
  <si>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</si>
  <si>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</si>
  <si>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</si>
  <si>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</si>
  <si>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</si>
  <si>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</si>
  <si>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</si>
  <si>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</si>
  <si>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</si>
  <si>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</si>
  <si>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</si>
  <si>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</si>
  <si>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</si>
  <si>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</si>
  <si>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</si>
  <si>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</si>
  <si>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</si>
  <si>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</si>
  <si>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</si>
  <si>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</si>
  <si>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</si>
  <si>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</si>
  <si>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</si>
  <si>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</si>
  <si>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</si>
  <si>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</si>
  <si>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</si>
  <si>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</si>
  <si>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</si>
  <si>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</si>
  <si>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</si>
  <si>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</si>
  <si>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</si>
  <si>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</si>
  <si>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</si>
  <si>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</si>
  <si>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</si>
  <si>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</si>
  <si>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</si>
  <si>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</si>
  <si>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</si>
  <si>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</si>
  <si>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</si>
  <si>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</si>
  <si>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</si>
  <si>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</si>
  <si>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</si>
  <si>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</si>
  <si>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</si>
  <si>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</si>
  <si>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</si>
  <si>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</si>
  <si>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</si>
  <si>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</si>
  <si>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</si>
  <si>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</si>
  <si>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</si>
  <si>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</si>
  <si>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</si>
  <si>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</si>
  <si>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</si>
  <si>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</si>
  <si>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</si>
  <si>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</si>
  <si>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</si>
  <si>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</si>
  <si>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</si>
  <si>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</si>
  <si>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</si>
  <si>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</si>
  <si>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</si>
  <si>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</si>
  <si>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</si>
  <si>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</si>
  <si>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</si>
  <si>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</si>
  <si>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</si>
  <si>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</si>
  <si>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</si>
  <si>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</si>
  <si>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</si>
  <si>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</si>
  <si>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</si>
  <si>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</si>
  <si>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</si>
  <si>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</si>
  <si>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</si>
  <si>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</si>
  <si>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</si>
  <si>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</si>
  <si>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</si>
  <si>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</si>
  <si>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</si>
  <si>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</si>
  <si>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</si>
  <si>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</si>
  <si>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</si>
  <si>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</si>
  <si>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</si>
  <si>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</si>
  <si>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</si>
  <si>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</si>
  <si>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</si>
  <si>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</si>
  <si>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</si>
  <si>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</si>
  <si>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</si>
  <si>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</si>
  <si>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</si>
  <si>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</si>
  <si>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</si>
  <si>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</si>
  <si>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</si>
  <si>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</si>
  <si>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</si>
  <si>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</si>
  <si>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</si>
  <si>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</si>
  <si>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</si>
  <si>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</si>
  <si>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</si>
  <si>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</si>
  <si>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</si>
  <si>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</si>
  <si>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</si>
  <si>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</si>
  <si>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</si>
  <si>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</si>
  <si>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</si>
  <si>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</si>
  <si>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</si>
  <si>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</si>
  <si>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</si>
  <si>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</si>
  <si>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</si>
  <si>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</si>
  <si>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</si>
  <si>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</si>
  <si>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</si>
  <si>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</si>
  <si>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</si>
  <si>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</si>
  <si>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</si>
  <si>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</si>
  <si>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</si>
  <si>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</si>
  <si>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</si>
  <si>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</si>
  <si>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</si>
  <si>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</si>
  <si>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</si>
  <si>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</si>
  <si>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</si>
  <si>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</si>
  <si>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</si>
  <si>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</si>
  <si>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</si>
  <si>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</si>
  <si>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</si>
  <si>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</si>
  <si>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</si>
  <si>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</si>
  <si>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</si>
  <si>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</si>
  <si>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</si>
  <si>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</si>
  <si>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</si>
  <si>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</si>
  <si>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</si>
  <si>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</si>
  <si>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</si>
  <si>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</si>
  <si>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</si>
  <si>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</si>
  <si>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</si>
  <si>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</si>
  <si>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</si>
  <si>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</si>
  <si>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</si>
  <si>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</si>
  <si>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</si>
  <si>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</si>
  <si>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</si>
  <si>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</si>
  <si>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</si>
  <si>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</si>
  <si>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</si>
  <si>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</si>
  <si>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</si>
  <si>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</si>
  <si>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</si>
  <si>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</si>
  <si>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</si>
  <si>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</si>
  <si>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</si>
  <si>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</si>
  <si>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</si>
  <si>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</si>
  <si>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</si>
  <si>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</si>
  <si>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</si>
  <si>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</si>
  <si>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</si>
  <si>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</si>
  <si>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</si>
  <si>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</si>
  <si>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</si>
  <si>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</si>
  <si>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</si>
  <si>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</si>
  <si>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</si>
  <si>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</si>
  <si>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</si>
  <si>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</si>
  <si>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</si>
  <si>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</si>
  <si>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</si>
  <si>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</si>
  <si>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</si>
  <si>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</si>
  <si>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</si>
  <si>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</si>
  <si>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</si>
  <si>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</si>
  <si>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</si>
  <si>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</si>
  <si>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</si>
  <si>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</si>
  <si>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</si>
  <si>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</si>
  <si>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</si>
  <si>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</si>
  <si>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</si>
  <si>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</si>
  <si>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</si>
  <si>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</si>
  <si>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</si>
  <si>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</si>
  <si>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</si>
  <si>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</si>
  <si>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</si>
  <si>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</si>
  <si>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</si>
  <si>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</si>
  <si>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</si>
  <si>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</si>
  <si>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</si>
  <si>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</si>
  <si>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</si>
  <si>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</si>
  <si>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</si>
  <si>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</si>
  <si>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</si>
  <si>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</si>
  <si>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</si>
  <si>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</si>
  <si>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</si>
  <si>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</si>
  <si>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</si>
  <si>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</si>
  <si>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</si>
  <si>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</si>
  <si>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</si>
  <si>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</si>
  <si>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</si>
  <si>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</si>
  <si>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</si>
  <si>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</si>
  <si>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</si>
  <si>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</si>
  <si>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</si>
  <si>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</si>
  <si>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</si>
  <si>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</si>
  <si>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</si>
  <si>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</si>
  <si>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</si>
  <si>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</si>
  <si>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</si>
  <si>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</si>
  <si>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</si>
  <si>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</si>
  <si>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</si>
  <si>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</si>
  <si>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</si>
  <si>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</si>
  <si>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</si>
  <si>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</si>
  <si>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</si>
  <si>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</si>
  <si>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</si>
  <si>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</si>
  <si>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</si>
  <si>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</si>
  <si>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</si>
  <si>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</si>
  <si>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</si>
  <si>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</si>
  <si>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</si>
  <si>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</si>
  <si>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</si>
  <si>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</si>
  <si>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</si>
  <si>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</si>
  <si>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</si>
  <si>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</si>
  <si>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</si>
  <si>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</si>
  <si>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</si>
  <si>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</si>
  <si>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</si>
  <si>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</si>
  <si>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</si>
  <si>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</si>
  <si>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</si>
  <si>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</si>
  <si>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</si>
  <si>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</si>
  <si>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</si>
  <si>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</si>
  <si>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</si>
  <si>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</si>
  <si>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</si>
  <si>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</si>
  <si>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</si>
  <si>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</si>
  <si>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</si>
  <si>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</si>
  <si>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</si>
  <si>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</si>
  <si>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</si>
  <si>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</si>
  <si>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</si>
  <si>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</si>
  <si>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</si>
  <si>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</si>
  <si>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</si>
  <si>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</si>
  <si>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</si>
  <si>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</si>
  <si>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</si>
  <si>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</si>
  <si>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</si>
  <si>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</si>
  <si>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</si>
  <si>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</si>
  <si>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</si>
  <si>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</si>
  <si>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</si>
  <si>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</si>
  <si>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</si>
  <si>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</si>
  <si>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</si>
  <si>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</si>
  <si>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</si>
  <si>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</si>
  <si>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</si>
  <si>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</si>
  <si>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</si>
  <si>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</si>
  <si>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</si>
  <si>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</si>
  <si>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</si>
  <si>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</si>
  <si>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</si>
  <si>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</si>
  <si>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</si>
  <si>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</si>
  <si>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</si>
  <si>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</si>
  <si>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</si>
  <si>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</si>
  <si>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</si>
  <si>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</si>
  <si>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</si>
  <si>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</si>
  <si>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</si>
  <si>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</si>
  <si>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</si>
  <si>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</si>
  <si>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</si>
  <si>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</si>
  <si>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</si>
  <si>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</si>
  <si>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</si>
  <si>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</si>
  <si>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</si>
  <si>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</si>
  <si>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</si>
  <si>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</si>
  <si>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</si>
  <si>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</si>
  <si>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</si>
  <si>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</si>
  <si>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</si>
  <si>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</si>
  <si>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</si>
  <si>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</si>
  <si>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</si>
  <si>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</si>
  <si>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</si>
  <si>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</si>
  <si>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</si>
  <si>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</si>
  <si>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</si>
  <si>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</si>
  <si>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</si>
  <si>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</si>
  <si>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</si>
  <si>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</si>
  <si>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</si>
  <si>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</si>
  <si>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</si>
  <si>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</si>
  <si>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</si>
  <si>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</si>
  <si>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</si>
  <si>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</si>
  <si>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</si>
  <si>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</si>
  <si>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</si>
  <si>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</si>
  <si>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</si>
  <si>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</si>
  <si>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</si>
  <si>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</si>
  <si>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</si>
  <si>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</si>
  <si>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</si>
  <si>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</si>
  <si>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</si>
  <si>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</si>
  <si>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</si>
  <si>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</si>
  <si>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</si>
  <si>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</si>
  <si>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</si>
  <si>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</si>
  <si>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</si>
  <si>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</si>
  <si>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</si>
  <si>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</si>
  <si>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</si>
  <si>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</si>
  <si>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</si>
  <si>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</si>
  <si>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</si>
  <si>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</si>
  <si>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</si>
  <si>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</si>
  <si>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</si>
  <si>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</si>
  <si>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</si>
  <si>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</si>
  <si>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</si>
  <si>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</si>
  <si>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</si>
  <si>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</si>
  <si>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</si>
  <si>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</si>
  <si>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</si>
  <si>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</si>
  <si>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</si>
  <si>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</si>
  <si>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</si>
  <si>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</si>
  <si>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</si>
  <si>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</si>
  <si>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</si>
  <si>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</si>
  <si>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</si>
  <si>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</si>
  <si>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</si>
  <si>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</si>
  <si>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</si>
  <si>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</si>
  <si>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</si>
  <si>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</si>
  <si>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</si>
  <si>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</si>
  <si>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</si>
  <si>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</si>
  <si>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</si>
  <si>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</si>
  <si>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</si>
  <si>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</si>
  <si>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</si>
  <si>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</si>
  <si>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</si>
  <si>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</si>
  <si>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</si>
  <si>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</si>
  <si>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</si>
  <si>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</si>
  <si>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</si>
  <si>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</si>
  <si>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</si>
  <si>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</si>
  <si>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</si>
  <si>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</si>
  <si>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</si>
  <si>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</si>
  <si>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</si>
  <si>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</si>
  <si>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</si>
  <si>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</si>
  <si>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</si>
  <si>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</si>
  <si>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</si>
  <si>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</si>
  <si>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</si>
  <si>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</si>
  <si>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</si>
  <si>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</si>
  <si>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</si>
  <si>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</si>
  <si>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</si>
  <si>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</si>
  <si>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</si>
  <si>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</si>
  <si>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</si>
  <si>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</si>
  <si>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</si>
  <si>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</si>
  <si>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</si>
  <si>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</si>
  <si>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</si>
  <si>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</si>
  <si>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</si>
  <si>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</si>
  <si>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</si>
  <si>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</si>
  <si>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</si>
  <si>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</si>
  <si>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</si>
  <si>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</si>
  <si>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</si>
  <si>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</si>
  <si>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</si>
  <si>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</si>
  <si>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</si>
  <si>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</si>
  <si>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</si>
  <si>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</si>
  <si>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</si>
  <si>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</si>
  <si>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</si>
  <si>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</si>
  <si>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</si>
  <si>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</si>
  <si>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</si>
  <si>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</si>
  <si>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</si>
  <si>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</si>
  <si>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</si>
  <si>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</si>
  <si>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</si>
  <si>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</si>
  <si>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</si>
  <si>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</si>
  <si>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</si>
  <si>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</si>
  <si>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</si>
  <si>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</si>
  <si>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</si>
  <si>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</si>
  <si>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</si>
  <si>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</si>
  <si>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</si>
  <si>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</si>
  <si>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</si>
  <si>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</si>
  <si>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</si>
  <si>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</si>
  <si>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</si>
  <si>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</si>
  <si>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</si>
  <si>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</si>
  <si>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</si>
  <si>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</si>
  <si>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</si>
  <si>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</si>
  <si>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</si>
  <si>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</si>
  <si>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</si>
  <si>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</si>
  <si>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</si>
  <si>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</si>
  <si>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</si>
  <si>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</si>
  <si>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</si>
  <si>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</si>
  <si>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</si>
  <si>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</si>
  <si>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</si>
  <si>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</si>
  <si>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</si>
  <si>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</si>
  <si>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</si>
  <si>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</si>
  <si>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</si>
  <si>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</si>
  <si>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</si>
  <si>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</si>
  <si>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</si>
  <si>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</si>
  <si>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</si>
  <si>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</si>
  <si>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</si>
  <si>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</si>
  <si>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</si>
  <si>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</si>
  <si>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</si>
  <si>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</si>
  <si>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</si>
  <si>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</si>
  <si>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</si>
  <si>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</si>
  <si>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</si>
  <si>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</si>
  <si>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</si>
  <si>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</si>
  <si>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</si>
  <si>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</si>
  <si>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</si>
  <si>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</si>
  <si>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</si>
  <si>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</si>
  <si>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</si>
  <si>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</si>
  <si>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</si>
  <si>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</si>
  <si>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</si>
  <si>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</si>
  <si>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</si>
  <si>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</si>
  <si>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</si>
  <si>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</si>
  <si>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</si>
  <si>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</si>
  <si>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</si>
  <si>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</si>
  <si>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</si>
  <si>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</si>
  <si>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</si>
  <si>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</si>
  <si>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</si>
  <si>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</si>
  <si>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</si>
  <si>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</si>
  <si>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</si>
  <si>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</si>
  <si>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</si>
  <si>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</si>
  <si>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</si>
  <si>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</si>
  <si>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</si>
  <si>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</si>
  <si>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</si>
  <si>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</si>
  <si>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</si>
  <si>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</si>
  <si>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</si>
  <si>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</si>
  <si>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</si>
  <si>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</si>
  <si>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</si>
  <si>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</si>
  <si>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</si>
  <si>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</si>
  <si>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</si>
  <si>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</si>
  <si>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</si>
  <si>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</si>
  <si>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</si>
  <si>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</si>
  <si>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</si>
  <si>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</si>
  <si>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</si>
  <si>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</si>
  <si>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</si>
  <si>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</si>
  <si>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</si>
  <si>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</si>
  <si>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</si>
  <si>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</si>
  <si>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</si>
  <si>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</si>
  <si>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</si>
  <si>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</si>
  <si>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</si>
  <si>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</si>
  <si>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</si>
  <si>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</si>
  <si>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</si>
  <si>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</si>
  <si>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</si>
  <si>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</si>
  <si>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</si>
  <si>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</si>
  <si>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</si>
  <si>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</si>
  <si>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</si>
  <si>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</si>
  <si>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</si>
  <si>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</si>
  <si>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</si>
  <si>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</si>
  <si>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</si>
  <si>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</si>
  <si>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</si>
  <si>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</si>
  <si>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</si>
  <si>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</si>
  <si>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</si>
  <si>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</si>
  <si>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</si>
  <si>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</si>
  <si>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</si>
  <si>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</si>
  <si>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</si>
  <si>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</si>
  <si>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</si>
  <si>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</si>
  <si>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</si>
  <si>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</si>
  <si>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</si>
  <si>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</si>
  <si>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</si>
  <si>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</si>
  <si>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</si>
  <si>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</si>
  <si>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</si>
  <si>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</si>
  <si>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</si>
  <si>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</si>
  <si>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</si>
  <si>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</si>
  <si>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</si>
  <si>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</si>
  <si>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</si>
  <si>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</si>
  <si>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</si>
  <si>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</si>
  <si>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</si>
  <si>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</si>
  <si>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</si>
  <si>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</si>
  <si>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</si>
  <si>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</si>
  <si>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</si>
  <si>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</si>
  <si>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</si>
  <si>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</si>
  <si>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</si>
  <si>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</si>
  <si>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</si>
  <si>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</si>
  <si>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</si>
  <si>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</si>
  <si>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</si>
  <si>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</si>
  <si>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</si>
  <si>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</si>
  <si>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</si>
  <si>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</si>
  <si>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</si>
  <si>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</si>
  <si>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</si>
  <si>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</si>
  <si>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</si>
  <si>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</si>
  <si>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</si>
  <si>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</si>
  <si>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</si>
  <si>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</si>
  <si>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</si>
  <si>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</si>
  <si>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</si>
  <si>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</si>
  <si>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</si>
  <si>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</si>
  <si>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</si>
  <si>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</si>
  <si>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</si>
  <si>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</si>
  <si>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</si>
  <si>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</si>
  <si>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</si>
  <si>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</si>
  <si>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</si>
  <si>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</si>
  <si>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</si>
  <si>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</si>
  <si>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</si>
  <si>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</si>
  <si>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</si>
  <si>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</si>
  <si>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</si>
  <si>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</si>
  <si>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</si>
  <si>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</si>
  <si>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</si>
  <si>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</si>
  <si>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</si>
  <si>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</si>
  <si>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</si>
  <si>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</si>
  <si>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</si>
  <si>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</si>
  <si>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</si>
  <si>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</si>
  <si>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</si>
  <si>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</si>
  <si>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</si>
  <si>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</si>
  <si>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</si>
  <si>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</si>
  <si>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</si>
  <si>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</si>
  <si>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</si>
  <si>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</si>
  <si>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</si>
  <si>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</si>
  <si>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</si>
  <si>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</si>
  <si>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</si>
  <si>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</si>
  <si>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</si>
  <si>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</si>
  <si>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</si>
  <si>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</si>
  <si>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</si>
  <si>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</si>
  <si>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</si>
  <si>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</si>
  <si>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</si>
  <si>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</si>
  <si>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</si>
  <si>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</si>
  <si>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</si>
  <si>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</si>
  <si>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</si>
  <si>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</si>
  <si>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</si>
  <si>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</si>
  <si>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</si>
  <si>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</si>
  <si>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</si>
  <si>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</si>
  <si>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</si>
  <si>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</si>
  <si>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</si>
  <si>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</si>
  <si>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</si>
  <si>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</si>
  <si>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</si>
  <si>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</si>
  <si>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</si>
  <si>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</si>
  <si>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</si>
  <si>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</si>
  <si>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</si>
  <si>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</si>
  <si>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</si>
  <si>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</si>
  <si>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</si>
  <si>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</si>
  <si>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</si>
  <si>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</si>
  <si>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</si>
  <si>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</si>
  <si>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</si>
  <si>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</si>
  <si>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</si>
  <si>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</si>
  <si>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</si>
  <si>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</si>
  <si>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</si>
  <si>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</si>
  <si>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</si>
  <si>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</si>
  <si>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</si>
  <si>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</si>
  <si>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</si>
  <si>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</si>
  <si>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</si>
  <si>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</si>
  <si>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</si>
  <si>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</si>
  <si>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</si>
  <si>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</si>
  <si>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</si>
  <si>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</si>
  <si>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</si>
  <si>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</si>
  <si>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</si>
  <si>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</si>
  <si>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</si>
  <si>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</si>
  <si>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</si>
  <si>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</si>
  <si>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</si>
  <si>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</si>
  <si>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</si>
  <si>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</si>
  <si>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</si>
  <si>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</si>
  <si>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</si>
  <si>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</si>
  <si>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</si>
  <si>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</si>
  <si>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</si>
  <si>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</si>
  <si>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</si>
  <si>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</si>
  <si>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</si>
  <si>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</si>
  <si>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</si>
  <si>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</si>
  <si>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</si>
  <si>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</si>
  <si>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</si>
  <si>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</si>
  <si>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</si>
  <si>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</si>
  <si>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</si>
  <si>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</si>
  <si>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</si>
  <si>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</si>
  <si>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</si>
  <si>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</si>
  <si>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</si>
  <si>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</si>
  <si>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</si>
  <si>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</si>
  <si>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</si>
  <si>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</si>
  <si>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</si>
  <si>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</si>
  <si>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</si>
  <si>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</si>
  <si>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</si>
  <si>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</si>
  <si>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</si>
  <si>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</si>
  <si>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</si>
  <si>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</si>
  <si>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</si>
  <si>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</si>
  <si>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</si>
  <si>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</si>
  <si>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</si>
  <si>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</si>
  <si>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</si>
  <si>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</si>
  <si>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</si>
  <si>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</si>
  <si>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</si>
  <si>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</si>
  <si>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</si>
  <si>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</si>
  <si>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</si>
  <si>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</si>
  <si>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</si>
  <si>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</si>
  <si>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</si>
  <si>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</si>
  <si>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</si>
  <si>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</si>
  <si>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</si>
  <si>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</si>
  <si>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</si>
  <si>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</si>
  <si>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</si>
  <si>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</si>
  <si>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</si>
  <si>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</si>
  <si>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</si>
  <si>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</si>
  <si>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</si>
  <si>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</si>
  <si>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</si>
  <si>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</si>
  <si>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</si>
  <si>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</si>
  <si>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</si>
  <si>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</si>
  <si>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</si>
  <si>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</si>
  <si>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</si>
  <si>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</si>
  <si>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</si>
  <si>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</si>
  <si>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</si>
  <si>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</si>
  <si>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</si>
  <si>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</si>
  <si>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</si>
  <si>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</si>
  <si>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</si>
  <si>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</si>
  <si>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</si>
  <si>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</si>
  <si>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</si>
  <si>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</si>
  <si>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</si>
  <si>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</si>
  <si>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</si>
  <si>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</si>
  <si>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</si>
  <si>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</si>
  <si>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</si>
  <si>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</si>
  <si>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</si>
  <si>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</si>
  <si>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</si>
  <si>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</si>
  <si>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</si>
  <si>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</si>
  <si>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</si>
  <si>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</si>
  <si>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</si>
  <si>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</si>
  <si>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</si>
  <si>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</si>
  <si>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</si>
  <si>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</si>
  <si>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</si>
  <si>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</si>
  <si>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</si>
  <si>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</si>
  <si>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</si>
  <si>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</si>
  <si>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</si>
  <si>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</si>
  <si>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</si>
  <si>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</si>
  <si>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</si>
  <si>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</si>
  <si>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</si>
  <si>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</si>
  <si>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</si>
  <si>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</si>
  <si>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</si>
  <si>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</si>
  <si>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</si>
  <si>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</si>
  <si>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</si>
  <si>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</si>
  <si>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</si>
  <si>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</si>
  <si>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</si>
  <si>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</si>
  <si>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</si>
  <si>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</si>
  <si>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</si>
  <si>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</si>
  <si>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</si>
  <si>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</si>
  <si>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</si>
  <si>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</si>
  <si>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</si>
  <si>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</si>
  <si>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</si>
  <si>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</si>
  <si>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</si>
  <si>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</si>
  <si>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</si>
  <si>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</si>
  <si>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</si>
  <si>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</si>
  <si>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</si>
  <si>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</si>
  <si>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</si>
  <si>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</si>
  <si>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</si>
  <si>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</si>
  <si>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</si>
  <si>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</si>
  <si>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</si>
  <si>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</si>
  <si>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</si>
  <si>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</si>
  <si>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</si>
  <si>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</si>
  <si>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</si>
  <si>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</si>
  <si>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</si>
  <si>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</si>
  <si>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</si>
  <si>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</si>
  <si>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</si>
  <si>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</si>
  <si>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</si>
  <si>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</si>
  <si>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</si>
  <si>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</si>
  <si>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</si>
  <si>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</si>
  <si>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</si>
  <si>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</si>
  <si>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</si>
  <si>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</si>
  <si>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</si>
  <si>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</si>
  <si>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</si>
  <si>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</si>
  <si>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</si>
  <si>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</si>
  <si>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</si>
  <si>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</si>
  <si>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</si>
  <si>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</si>
  <si>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</si>
  <si>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</si>
  <si>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</si>
  <si>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</si>
  <si>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</si>
  <si>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</si>
  <si>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</si>
  <si>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</si>
  <si>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</si>
  <si>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</si>
  <si>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</si>
  <si>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</si>
  <si>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</si>
  <si>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</si>
  <si>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</si>
  <si>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</si>
  <si>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</si>
  <si>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</si>
  <si>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</si>
  <si>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</si>
  <si>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</si>
  <si>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</si>
  <si>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</si>
  <si>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</si>
  <si>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</si>
  <si>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</si>
  <si>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</si>
  <si>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</si>
  <si>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</si>
  <si>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</si>
  <si>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</si>
  <si>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</si>
  <si>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</si>
  <si>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</si>
  <si>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</si>
  <si>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</si>
  <si>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</si>
  <si>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</si>
  <si>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</si>
  <si>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</si>
  <si>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</si>
  <si>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</si>
  <si>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</si>
  <si>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</si>
  <si>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</si>
  <si>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</si>
  <si>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</si>
  <si>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</si>
  <si>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</si>
  <si>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</si>
  <si>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</si>
  <si>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</si>
  <si>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</si>
  <si>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</si>
  <si>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</si>
  <si>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</si>
  <si>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</si>
  <si>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</si>
  <si>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</si>
  <si>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</si>
  <si>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</si>
  <si>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</si>
  <si>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</si>
  <si>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</si>
  <si>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</si>
  <si>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</si>
  <si>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</si>
  <si>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</si>
  <si>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</si>
  <si>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</si>
  <si>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</si>
  <si>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</si>
  <si>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</si>
  <si>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</si>
  <si>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</si>
  <si>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</si>
  <si>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</si>
  <si>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</si>
  <si>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</si>
  <si>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</si>
  <si>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</si>
  <si>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</si>
  <si>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</si>
  <si>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</si>
  <si>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</si>
  <si>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</si>
  <si>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</si>
  <si>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</si>
  <si>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</si>
  <si>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</si>
  <si>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</si>
  <si>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</si>
  <si>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</si>
  <si>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</si>
  <si>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</si>
  <si>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</si>
  <si>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</si>
  <si>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</si>
  <si>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</si>
  <si>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</si>
  <si>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</si>
  <si>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</si>
  <si>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</si>
  <si>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</si>
  <si>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</si>
  <si>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</si>
  <si>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</si>
  <si>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</si>
  <si>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</si>
  <si>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</si>
  <si>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</si>
  <si>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</si>
  <si>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</si>
  <si>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</si>
  <si>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</si>
  <si>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</si>
  <si>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</si>
  <si>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</si>
  <si>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</si>
  <si>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</si>
  <si>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</si>
  <si>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</si>
  <si>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</si>
  <si>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</si>
  <si>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</si>
  <si>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</si>
  <si>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</si>
  <si>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</si>
  <si>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</si>
  <si>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</si>
  <si>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</si>
  <si>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</si>
  <si>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</si>
  <si>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</si>
  <si>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</si>
  <si>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</si>
  <si>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</si>
  <si>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</si>
  <si>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</si>
  <si>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</si>
  <si>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</si>
  <si>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</si>
  <si>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</si>
  <si>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</si>
  <si>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</si>
  <si>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</si>
  <si>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</si>
  <si>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</si>
  <si>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</si>
  <si>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</si>
  <si>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</si>
  <si>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</si>
  <si>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</si>
  <si>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</si>
  <si>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</si>
  <si>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</si>
  <si>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</si>
  <si>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</si>
  <si>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</si>
  <si>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</si>
  <si>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</si>
  <si>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</si>
  <si>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</si>
  <si>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</si>
  <si>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</si>
  <si>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</si>
  <si>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</si>
  <si>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</si>
  <si>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</si>
  <si>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</si>
  <si>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</si>
  <si>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</si>
  <si>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</si>
  <si>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</si>
  <si>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</si>
  <si>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</si>
  <si>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</si>
  <si>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</si>
  <si>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</si>
  <si>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</si>
  <si>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</si>
  <si>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</si>
  <si>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</si>
  <si>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</si>
  <si>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</si>
  <si>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</si>
  <si>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</si>
  <si>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</si>
  <si>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</si>
  <si>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</si>
  <si>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</si>
  <si>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</si>
  <si>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</si>
  <si>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</si>
  <si>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</si>
  <si>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</si>
  <si>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</si>
  <si>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</si>
  <si>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</si>
  <si>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</si>
  <si>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</si>
  <si>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</si>
  <si>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</si>
  <si>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</si>
  <si>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</si>
  <si>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</si>
  <si>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</si>
  <si>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</si>
  <si>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</si>
  <si>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</si>
  <si>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</si>
  <si>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</si>
  <si>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</si>
  <si>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</si>
  <si>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</si>
  <si>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</si>
  <si>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</si>
  <si>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</si>
  <si>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</si>
  <si>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</si>
  <si>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</si>
  <si>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</si>
  <si>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</si>
  <si>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</si>
  <si>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</si>
  <si>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</si>
  <si>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</si>
  <si>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</si>
  <si>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</si>
  <si>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</si>
  <si>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</si>
  <si>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</si>
  <si>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</si>
  <si>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</si>
  <si>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</si>
  <si>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</si>
  <si>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</si>
  <si>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</si>
  <si>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</si>
  <si>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</si>
  <si>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</si>
  <si>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</si>
  <si>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</si>
  <si>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</si>
  <si>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</si>
  <si>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</si>
  <si>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</si>
  <si>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</si>
  <si>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</si>
  <si>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</si>
  <si>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</si>
  <si>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</si>
  <si>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</si>
  <si>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</si>
  <si>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</si>
  <si>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</si>
  <si>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</si>
  <si>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</si>
  <si>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</si>
  <si>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</si>
  <si>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</si>
  <si>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</si>
  <si>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</si>
  <si>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</si>
  <si>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</si>
  <si>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</si>
  <si>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</si>
  <si>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</si>
  <si>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</si>
  <si>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</si>
  <si>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</si>
  <si>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</si>
  <si>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</si>
  <si>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</si>
  <si>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</si>
  <si>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</si>
  <si>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</si>
  <si>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</si>
  <si>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</si>
  <si>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</si>
  <si>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</si>
  <si>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</si>
  <si>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</si>
  <si>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</si>
  <si>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</si>
  <si>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</si>
  <si>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</si>
  <si>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</si>
  <si>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</si>
  <si>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</si>
  <si>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</si>
  <si>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</si>
  <si>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</si>
  <si>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</si>
  <si>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</si>
  <si>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</si>
  <si>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</si>
  <si>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</si>
  <si>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</si>
  <si>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</si>
  <si>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</si>
  <si>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</si>
  <si>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</si>
  <si>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</si>
  <si>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</si>
  <si>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</si>
  <si>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</si>
  <si>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</si>
  <si>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</si>
  <si>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</si>
  <si>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</si>
  <si>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</si>
  <si>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</si>
  <si>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</si>
  <si>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</si>
  <si>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</si>
  <si>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</si>
  <si>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</si>
  <si>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</si>
  <si>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</si>
  <si>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</si>
  <si>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</si>
  <si>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</si>
  <si>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</si>
  <si>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</si>
  <si>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</si>
  <si>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</si>
  <si>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</si>
  <si>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</si>
  <si>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</si>
  <si>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</si>
  <si>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</si>
  <si>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</si>
  <si>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</si>
  <si>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</si>
  <si>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</si>
  <si>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</si>
  <si>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</si>
  <si>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</si>
  <si>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</si>
  <si>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</si>
  <si>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</si>
  <si>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</si>
  <si>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</si>
  <si>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</si>
  <si>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</si>
  <si>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</si>
  <si>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</si>
  <si>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</si>
  <si>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</si>
  <si>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</si>
  <si>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</si>
  <si>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</si>
  <si>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</si>
  <si>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</si>
  <si>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</si>
  <si>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</si>
  <si>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</si>
  <si>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</si>
  <si>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</si>
  <si>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</si>
  <si>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</si>
  <si>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</si>
  <si>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</si>
  <si>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</si>
  <si>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</si>
  <si>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</si>
  <si>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</si>
  <si>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</si>
  <si>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</si>
  <si>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</si>
  <si>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</si>
  <si>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</si>
  <si>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</si>
  <si>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</si>
  <si>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</si>
  <si>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</si>
  <si>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</si>
  <si>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</si>
  <si>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</si>
  <si>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</si>
  <si>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</si>
  <si>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</si>
  <si>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</si>
  <si>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</si>
  <si>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</si>
  <si>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</si>
  <si>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</si>
  <si>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</si>
  <si>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</si>
  <si>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</si>
  <si>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</si>
  <si>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</si>
  <si>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</si>
  <si>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</si>
  <si>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</si>
  <si>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</si>
  <si>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</si>
  <si>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</si>
  <si>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</si>
  <si>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</si>
  <si>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</si>
  <si>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</si>
  <si>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</si>
  <si>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</si>
  <si>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</si>
  <si>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</si>
  <si>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</si>
  <si>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</si>
  <si>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</si>
  <si>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</si>
  <si>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</si>
  <si>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</si>
  <si>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</si>
  <si>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</si>
  <si>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</si>
  <si>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</si>
  <si>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</si>
  <si>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</si>
  <si>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</si>
  <si>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</si>
  <si>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</si>
  <si>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</si>
  <si>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</si>
  <si>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</si>
  <si>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</si>
  <si>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</si>
  <si>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</si>
  <si>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</si>
  <si>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</si>
  <si>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</si>
  <si>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</si>
  <si>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</si>
  <si>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</si>
  <si>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</si>
  <si>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</si>
  <si>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</si>
  <si>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</si>
  <si>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</si>
  <si>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</si>
  <si>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</si>
  <si>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</si>
  <si>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</si>
  <si>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</si>
  <si>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</si>
  <si>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</si>
  <si>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</si>
  <si>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</si>
  <si>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</si>
  <si>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</si>
  <si>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</si>
  <si>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</si>
  <si>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</si>
  <si>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</si>
  <si>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</si>
  <si>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</si>
  <si>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</si>
  <si>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</si>
  <si>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</si>
  <si>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</si>
  <si>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</si>
  <si>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</si>
  <si>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</si>
  <si>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</si>
  <si>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</si>
  <si>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</si>
  <si>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</si>
  <si>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</si>
  <si>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</si>
  <si>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</si>
  <si>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</si>
  <si>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</si>
  <si>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</si>
  <si>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</si>
  <si>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</si>
  <si>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</si>
  <si>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</si>
  <si>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</si>
  <si>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</si>
  <si>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</si>
  <si>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</si>
  <si>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</si>
  <si>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</si>
  <si>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</si>
  <si>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</si>
  <si>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</si>
  <si>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</si>
  <si>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</si>
  <si>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</si>
  <si>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</si>
  <si>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</si>
  <si>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</si>
  <si>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</si>
  <si>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</si>
  <si>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</si>
  <si>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</si>
  <si>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</si>
  <si>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</si>
  <si>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</si>
  <si>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</si>
  <si>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</si>
  <si>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</si>
  <si>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</si>
  <si>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</si>
  <si>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</si>
  <si>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</si>
  <si>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</si>
  <si>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</si>
  <si>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</si>
  <si>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</si>
  <si>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</si>
  <si>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</si>
  <si>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</si>
  <si>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</si>
  <si>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</si>
  <si>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</si>
  <si>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</si>
  <si>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</si>
  <si>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</si>
  <si>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</si>
  <si>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</si>
  <si>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</si>
  <si>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</si>
  <si>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</si>
  <si>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</si>
  <si>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</si>
  <si>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</si>
  <si>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</si>
  <si>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</si>
  <si>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</si>
  <si>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</si>
  <si>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</si>
  <si>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</si>
  <si>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</si>
  <si>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</si>
  <si>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</si>
  <si>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</si>
  <si>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</si>
  <si>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</si>
  <si>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</si>
  <si>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</si>
  <si>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</si>
  <si>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</si>
  <si>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</si>
  <si>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</si>
  <si>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</si>
  <si>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</si>
  <si>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</si>
  <si>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</si>
  <si>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</si>
  <si>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</si>
  <si>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</si>
  <si>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</si>
  <si>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</si>
  <si>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</si>
  <si>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</si>
  <si>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</si>
  <si>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</si>
  <si>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</si>
  <si>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</si>
  <si>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</si>
  <si>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</si>
  <si>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</si>
  <si>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</si>
  <si>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</si>
  <si>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</si>
  <si>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</si>
  <si>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</si>
  <si>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</si>
  <si>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</si>
  <si>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</si>
  <si>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</si>
  <si>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</si>
  <si>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</si>
  <si>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</si>
  <si>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</si>
  <si>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</si>
  <si>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</si>
  <si>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</si>
  <si>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</si>
  <si>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</si>
  <si>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</si>
  <si>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</si>
  <si>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</si>
  <si>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</si>
  <si>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</si>
  <si>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</si>
  <si>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</si>
  <si>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</si>
  <si>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</si>
  <si>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</si>
  <si>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</si>
  <si>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</si>
  <si>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</si>
  <si>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</si>
  <si>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</si>
  <si>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</si>
  <si>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</si>
  <si>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</si>
  <si>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</si>
  <si>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</si>
  <si>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</si>
  <si>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</si>
  <si>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</si>
  <si>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</si>
  <si>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</si>
  <si>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</si>
  <si>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</si>
  <si>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</si>
  <si>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</si>
  <si>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</si>
  <si>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</si>
  <si>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</si>
  <si>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</si>
  <si>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</si>
  <si>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</si>
  <si>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</si>
  <si>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</si>
  <si>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</si>
  <si>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</si>
  <si>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</si>
  <si>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</si>
  <si>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</si>
  <si>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</si>
  <si>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</si>
  <si>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</si>
  <si>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</si>
  <si>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</si>
  <si>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</si>
  <si>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</si>
  <si>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</si>
  <si>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</si>
  <si>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</si>
  <si>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</si>
  <si>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</si>
  <si>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</si>
  <si>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</si>
  <si>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</si>
  <si>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</si>
  <si>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</si>
  <si>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</si>
  <si>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</si>
  <si>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</si>
  <si>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</si>
  <si>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</si>
  <si>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</si>
  <si>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</si>
  <si>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</si>
  <si>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</si>
  <si>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</si>
  <si>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</si>
  <si>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</si>
  <si>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</si>
  <si>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</si>
  <si>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</si>
  <si>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</si>
  <si>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</si>
  <si>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</si>
  <si>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</si>
  <si>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</si>
  <si>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</si>
  <si>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</si>
  <si>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</si>
  <si>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</si>
  <si>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</si>
  <si>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</si>
  <si>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</si>
  <si>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</si>
  <si>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</si>
  <si>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</si>
  <si>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</si>
  <si>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</si>
  <si>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</si>
  <si>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</si>
  <si>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</si>
  <si>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</si>
  <si>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</si>
  <si>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</si>
  <si>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</si>
  <si>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</si>
  <si>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</si>
  <si>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</si>
  <si>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</si>
  <si>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</si>
  <si>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</si>
  <si>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</si>
  <si>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</si>
  <si>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</si>
  <si>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</si>
  <si>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</si>
  <si>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</si>
  <si>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</si>
  <si>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</si>
  <si>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</si>
  <si>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</si>
  <si>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</si>
  <si>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</si>
  <si>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</si>
  <si>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</si>
  <si>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</si>
  <si>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</si>
  <si>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</si>
  <si>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</si>
  <si>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</si>
  <si>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</si>
  <si>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</si>
  <si>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</si>
  <si>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</si>
  <si>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</si>
  <si>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</si>
  <si>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</si>
  <si>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</si>
  <si>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</si>
  <si>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</si>
  <si>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</si>
  <si>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</si>
  <si>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</si>
  <si>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</si>
  <si>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</si>
  <si>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</si>
  <si>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</si>
  <si>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</si>
  <si>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</si>
  <si>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</si>
  <si>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</si>
  <si>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</si>
  <si>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</si>
  <si>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</si>
  <si>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</si>
  <si>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</si>
  <si>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</si>
  <si>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</si>
  <si>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</si>
  <si>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</si>
  <si>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</si>
  <si>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</si>
  <si>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</si>
  <si>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</si>
  <si>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</si>
  <si>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</si>
  <si>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</si>
  <si>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</si>
  <si>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</si>
  <si>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</si>
  <si>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</si>
  <si>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</si>
  <si>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</si>
  <si>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</si>
  <si>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</si>
  <si>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</si>
  <si>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</si>
  <si>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</si>
  <si>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</si>
  <si>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</si>
  <si>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</si>
  <si>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</si>
  <si>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</si>
  <si>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</si>
  <si>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</si>
  <si>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</si>
  <si>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</si>
  <si>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</si>
  <si>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</si>
  <si>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</si>
  <si>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</si>
  <si>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</si>
  <si>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</si>
  <si>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</si>
  <si>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</si>
  <si>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</si>
  <si>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</si>
  <si>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</si>
  <si>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</si>
  <si>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</si>
  <si>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</si>
  <si>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</si>
  <si>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</si>
  <si>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</si>
  <si>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</si>
  <si>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</si>
  <si>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</si>
  <si>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</si>
  <si>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</si>
  <si>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</si>
  <si>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</si>
  <si>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</si>
  <si>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</si>
  <si>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</si>
  <si>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</si>
  <si>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</si>
  <si>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</si>
  <si>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</si>
  <si>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</si>
  <si>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</si>
  <si>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</si>
  <si>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</si>
  <si>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</si>
  <si>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</si>
  <si>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</si>
  <si>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</si>
  <si>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</si>
  <si>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</si>
  <si>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</si>
  <si>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</si>
  <si>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</si>
  <si>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</si>
  <si>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</si>
  <si>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</si>
  <si>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</si>
  <si>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</si>
  <si>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</si>
  <si>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</si>
  <si>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</si>
  <si>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</si>
  <si>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</si>
  <si>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</si>
  <si>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</si>
  <si>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</si>
  <si>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</si>
  <si>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</si>
  <si>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</si>
  <si>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</si>
  <si>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</si>
  <si>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</si>
  <si>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</si>
  <si>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</si>
  <si>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</si>
  <si>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</si>
  <si>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</si>
  <si>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</si>
  <si>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</si>
  <si>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</si>
  <si>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</si>
  <si>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</si>
  <si>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</si>
  <si>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</si>
  <si>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</si>
  <si>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</si>
  <si>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</si>
  <si>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</si>
  <si>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</si>
  <si>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</si>
  <si>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</si>
  <si>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</si>
  <si>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</si>
  <si>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</si>
  <si>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</si>
  <si>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</si>
  <si>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</si>
  <si>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</si>
  <si>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</si>
  <si>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</si>
  <si>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</si>
  <si>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</si>
  <si>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</si>
  <si>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</si>
  <si>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</si>
  <si>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</si>
  <si>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</si>
  <si>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</si>
  <si>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</si>
  <si>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</si>
  <si>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</si>
  <si>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</si>
  <si>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</si>
  <si>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</si>
  <si>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</si>
  <si>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</si>
  <si>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</si>
  <si>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</si>
  <si>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</si>
  <si>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</si>
  <si>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</si>
  <si>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</si>
  <si>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</si>
  <si>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</si>
  <si>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</si>
  <si>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</si>
  <si>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</si>
  <si>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</si>
  <si>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</si>
  <si>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</si>
  <si>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</si>
  <si>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</si>
  <si>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</si>
  <si>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</si>
  <si>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</si>
  <si>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</si>
  <si>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</si>
  <si>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</si>
  <si>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</si>
  <si>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</si>
  <si>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</si>
  <si>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</si>
  <si>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</si>
  <si>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</si>
  <si>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</si>
  <si>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</si>
  <si>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</si>
  <si>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</si>
  <si>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</si>
  <si>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</si>
  <si>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</si>
  <si>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</si>
  <si>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</si>
  <si>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</si>
  <si>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</si>
  <si>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</si>
  <si>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</si>
  <si>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</si>
  <si>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</si>
  <si>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</si>
  <si>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</si>
  <si>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</si>
  <si>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</si>
  <si>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</si>
  <si>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</si>
  <si>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</si>
  <si>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</si>
  <si>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</si>
  <si>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</si>
  <si>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</si>
  <si>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</si>
  <si>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</si>
  <si>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</si>
  <si>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</si>
  <si>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</si>
  <si>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</si>
  <si>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</si>
  <si>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</si>
  <si>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</si>
  <si>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</si>
  <si>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</si>
  <si>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</si>
  <si>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</si>
  <si>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</si>
  <si>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</si>
  <si>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</si>
  <si>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</si>
  <si>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</si>
  <si>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</si>
  <si>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</si>
  <si>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</si>
  <si>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</si>
  <si>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</si>
  <si>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</si>
  <si>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</si>
  <si>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</si>
  <si>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</si>
  <si>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</si>
  <si>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</si>
  <si>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</si>
  <si>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</si>
  <si>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</si>
  <si>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</si>
  <si>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</si>
  <si>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</si>
  <si>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</si>
  <si>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</si>
  <si>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</si>
  <si>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</si>
  <si>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</si>
  <si>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</si>
  <si>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</si>
  <si>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</si>
  <si>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</si>
  <si>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</si>
  <si>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</si>
  <si>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</si>
  <si>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</si>
  <si>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</si>
  <si>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</si>
  <si>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</si>
  <si>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</si>
  <si>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</si>
  <si>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</si>
  <si>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</si>
  <si>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</si>
  <si>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</si>
  <si>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</si>
  <si>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</si>
  <si>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</si>
  <si>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</si>
  <si>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</si>
  <si>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</si>
  <si>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</si>
  <si>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</si>
  <si>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</si>
  <si>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</si>
  <si>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</si>
  <si>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</si>
  <si>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</si>
  <si>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</si>
  <si>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</si>
  <si>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</si>
  <si>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</si>
  <si>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</si>
  <si>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</si>
  <si>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</si>
  <si>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</si>
  <si>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</si>
  <si>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</si>
  <si>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</si>
  <si>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</si>
  <si>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</si>
  <si>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</si>
  <si>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</si>
  <si>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</si>
  <si>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</si>
  <si>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</si>
  <si>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</si>
  <si>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</si>
  <si>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</si>
  <si>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</si>
  <si>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</si>
  <si>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</si>
  <si>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</si>
  <si>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</si>
  <si>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</si>
  <si>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</si>
  <si>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</si>
  <si>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</si>
  <si>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</si>
  <si>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</si>
  <si>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</si>
  <si>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</si>
  <si>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</si>
  <si>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</si>
  <si>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</si>
  <si>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</si>
  <si>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</si>
  <si>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</si>
  <si>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</si>
  <si>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</si>
  <si>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</si>
  <si>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</si>
  <si>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</si>
  <si>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</si>
  <si>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</si>
  <si>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</si>
  <si>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</si>
  <si>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</si>
  <si>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</si>
  <si>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</si>
  <si>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</si>
  <si>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</si>
  <si>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</si>
  <si>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</si>
  <si>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</si>
  <si>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</si>
  <si>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</si>
  <si>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</si>
  <si>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</si>
  <si>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</si>
  <si>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</si>
  <si>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</si>
  <si>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</si>
  <si>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</si>
  <si>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</si>
  <si>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</si>
  <si>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</si>
  <si>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</si>
  <si>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</si>
  <si>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</si>
  <si>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</si>
  <si>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</si>
  <si>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</si>
  <si>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</si>
  <si>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</si>
  <si>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</si>
  <si>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</si>
  <si>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</si>
  <si>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</si>
  <si>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</si>
  <si>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</si>
  <si>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</si>
  <si>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</si>
  <si>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</si>
  <si>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</si>
  <si>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</si>
  <si>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</si>
  <si>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</si>
  <si>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</si>
  <si>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</si>
  <si>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</si>
  <si>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</si>
  <si>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</si>
  <si>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</si>
  <si>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</si>
  <si>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</si>
  <si>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</si>
  <si>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</si>
  <si>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</si>
  <si>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</si>
  <si>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</si>
  <si>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</si>
  <si>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</si>
  <si>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</si>
  <si>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</si>
  <si>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</si>
  <si>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</si>
  <si>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</si>
  <si>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</si>
  <si>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</si>
  <si>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</si>
  <si>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</si>
  <si>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</si>
  <si>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</si>
  <si>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</si>
  <si>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</si>
  <si>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</si>
  <si>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</si>
  <si>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</si>
  <si>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</si>
  <si>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</si>
  <si>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</si>
  <si>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</si>
  <si>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</si>
  <si>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</si>
  <si>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</si>
  <si>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</si>
  <si>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</si>
  <si>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</si>
  <si>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</si>
  <si>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</si>
  <si>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</si>
  <si>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</si>
  <si>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</si>
  <si>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</si>
  <si>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</si>
  <si>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</si>
  <si>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</si>
  <si>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</si>
  <si>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</si>
  <si>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</si>
  <si>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</si>
  <si>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</si>
  <si>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</si>
  <si>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</si>
  <si>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</si>
  <si>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</si>
  <si>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</si>
  <si>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</si>
  <si>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</si>
  <si>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</si>
  <si>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</si>
  <si>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</si>
  <si>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</si>
  <si>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</si>
  <si>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</si>
  <si>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</si>
  <si>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</si>
  <si>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</si>
  <si>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</si>
  <si>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</si>
  <si>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</si>
  <si>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</si>
  <si>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</si>
  <si>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</si>
  <si>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</si>
  <si>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</si>
  <si>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</si>
  <si>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</si>
  <si>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</si>
  <si>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</si>
  <si>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</si>
  <si>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</si>
  <si>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</si>
  <si>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</si>
  <si>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</si>
  <si>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</si>
  <si>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</si>
  <si>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</si>
  <si>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</si>
  <si>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</si>
  <si>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</si>
  <si>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</si>
  <si>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</si>
  <si>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</si>
  <si>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</si>
  <si>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</si>
  <si>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</si>
  <si>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</si>
  <si>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</si>
  <si>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</si>
  <si>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</si>
  <si>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</si>
  <si>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</si>
  <si>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</si>
  <si>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</si>
  <si>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</si>
  <si>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</si>
  <si>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</si>
  <si>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</si>
  <si>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</si>
  <si>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</si>
  <si>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</si>
  <si>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</si>
  <si>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</si>
  <si>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</si>
  <si>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</si>
  <si>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</si>
  <si>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</si>
  <si>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</si>
  <si>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</si>
  <si>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</si>
  <si>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</si>
  <si>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</si>
  <si>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</si>
  <si>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</si>
  <si>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</si>
  <si>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</si>
  <si>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</si>
  <si>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</si>
  <si>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</si>
  <si>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</si>
  <si>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</si>
  <si>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</si>
  <si>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</si>
  <si>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</si>
  <si>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</si>
  <si>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</si>
  <si>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</si>
  <si>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</si>
  <si>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</si>
  <si>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</si>
  <si>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</si>
  <si>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</si>
  <si>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</si>
  <si>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</si>
  <si>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</si>
  <si>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</si>
  <si>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</si>
  <si>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</si>
  <si>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</si>
  <si>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</si>
  <si>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</si>
  <si>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</si>
  <si>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</si>
  <si>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</si>
  <si>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</si>
  <si>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</si>
  <si>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</si>
  <si>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</si>
  <si>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</si>
  <si>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</si>
  <si>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</si>
  <si>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</si>
  <si>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</si>
  <si>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</si>
  <si>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</si>
  <si>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</si>
  <si>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</si>
  <si>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</si>
  <si>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</si>
  <si>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</si>
  <si>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</si>
  <si>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</si>
  <si>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</si>
  <si>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</si>
  <si>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</si>
  <si>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</si>
  <si>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</si>
  <si>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</si>
  <si>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</si>
  <si>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</si>
  <si>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</si>
  <si>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</si>
  <si>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</si>
  <si>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</si>
  <si>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</si>
  <si>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</si>
  <si>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</si>
  <si>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</si>
  <si>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</si>
  <si>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</si>
  <si>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</si>
  <si>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</si>
  <si>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</si>
  <si>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</si>
  <si>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</si>
  <si>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</si>
  <si>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</si>
  <si>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</si>
  <si>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</si>
  <si>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</si>
  <si>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</si>
  <si>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</si>
  <si>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</si>
  <si>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</si>
  <si>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</si>
  <si>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</si>
  <si>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</si>
  <si>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</si>
  <si>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</si>
  <si>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</si>
  <si>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</si>
  <si>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</si>
  <si>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</si>
  <si>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</si>
  <si>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</si>
  <si>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</si>
  <si>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</si>
  <si>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</si>
  <si>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</si>
  <si>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</si>
  <si>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</si>
  <si>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</si>
  <si>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</si>
  <si>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</si>
  <si>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</si>
  <si>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</si>
  <si>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</si>
  <si>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</si>
  <si>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</si>
  <si>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</si>
  <si>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</si>
  <si>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</si>
  <si>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</si>
  <si>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</si>
  <si>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</si>
  <si>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</si>
  <si>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</si>
  <si>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</si>
  <si>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</si>
  <si>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</si>
  <si>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</si>
  <si>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</si>
  <si>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</si>
  <si>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</si>
  <si>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</si>
  <si>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</si>
  <si>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</si>
  <si>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</si>
  <si>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</si>
  <si>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</si>
  <si>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</si>
  <si>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</si>
  <si>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</si>
  <si>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</si>
  <si>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</si>
  <si>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</si>
  <si>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</si>
  <si>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</si>
  <si>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</si>
  <si>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</si>
  <si>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</si>
  <si>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</si>
  <si>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</si>
  <si>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</si>
  <si>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</si>
  <si>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</si>
  <si>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</si>
  <si>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</si>
  <si>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</si>
  <si>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</si>
  <si>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</si>
  <si>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</si>
  <si>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</si>
  <si>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</si>
  <si>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</si>
  <si>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</si>
  <si>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</si>
  <si>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</si>
  <si>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</si>
  <si>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</si>
  <si>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</si>
  <si>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</si>
  <si>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</si>
  <si>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</si>
  <si>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</si>
  <si>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</si>
  <si>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</si>
  <si>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</si>
  <si>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</si>
  <si>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</si>
  <si>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</si>
  <si>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</si>
  <si>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</si>
  <si>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</si>
  <si>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</si>
  <si>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</si>
  <si>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</si>
  <si>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</si>
  <si>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</si>
  <si>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</si>
  <si>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</si>
  <si>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</si>
  <si>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</si>
  <si>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</si>
  <si>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</si>
  <si>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</si>
  <si>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</si>
  <si>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</si>
  <si>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</si>
  <si>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</si>
  <si>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</si>
  <si>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</si>
  <si>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</si>
  <si>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</si>
  <si>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</si>
  <si>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</si>
  <si>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</si>
  <si>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</si>
  <si>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</si>
  <si>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</si>
  <si>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</si>
  <si>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</si>
  <si>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</si>
  <si>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</si>
  <si>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</si>
  <si>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</si>
  <si>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</si>
  <si>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</si>
  <si>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</si>
  <si>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</si>
  <si>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</si>
  <si>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</si>
  <si>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</si>
  <si>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</si>
  <si>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</si>
  <si>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</si>
  <si>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</si>
  <si>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</si>
  <si>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</si>
  <si>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</si>
  <si>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</si>
  <si>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</si>
  <si>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</si>
  <si>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</si>
  <si>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</si>
  <si>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</si>
  <si>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</si>
  <si>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</si>
  <si>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</si>
  <si>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</si>
  <si>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</si>
  <si>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</si>
  <si>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</si>
  <si>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</si>
  <si>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</si>
  <si>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</si>
  <si>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</si>
  <si>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</si>
  <si>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</si>
  <si>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</si>
  <si>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</si>
  <si>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</si>
  <si>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</si>
  <si>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</si>
  <si>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</si>
  <si>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</si>
  <si>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</si>
  <si>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</si>
  <si>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</si>
  <si>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</si>
  <si>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</si>
  <si>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</si>
  <si>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</si>
  <si>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</si>
  <si>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</si>
  <si>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</si>
  <si>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</si>
  <si>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</si>
  <si>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</si>
  <si>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</si>
  <si>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</si>
  <si>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</si>
  <si>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</si>
  <si>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</si>
  <si>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</si>
  <si>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</si>
  <si>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</si>
  <si>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</si>
  <si>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</si>
  <si>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</si>
  <si>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</si>
  <si>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</si>
  <si>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</si>
  <si>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</si>
  <si>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</si>
  <si>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</si>
  <si>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</si>
  <si>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</si>
  <si>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</si>
  <si>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</si>
  <si>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</si>
  <si>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</si>
  <si>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</si>
  <si>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</si>
  <si>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</si>
  <si>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</si>
  <si>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</si>
  <si>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</si>
  <si>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</si>
  <si>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</si>
  <si>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</si>
  <si>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</si>
  <si>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</si>
  <si>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</si>
  <si>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</si>
  <si>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</si>
  <si>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</si>
  <si>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</si>
  <si>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</si>
  <si>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</si>
  <si>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</si>
  <si>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</si>
  <si>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</si>
  <si>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</si>
  <si>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</si>
  <si>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</si>
  <si>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</si>
  <si>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</si>
  <si>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</si>
  <si>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</si>
  <si>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</si>
  <si>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</si>
  <si>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</si>
  <si>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</si>
  <si>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</si>
  <si>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</si>
  <si>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</si>
  <si>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</si>
  <si>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</si>
  <si>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</si>
  <si>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</si>
  <si>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</si>
  <si>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</si>
  <si>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</si>
  <si>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</si>
  <si>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</si>
  <si>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</si>
  <si>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</si>
  <si>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</si>
  <si>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</si>
  <si>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</si>
  <si>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</si>
  <si>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</si>
  <si>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</si>
  <si>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</si>
  <si>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</si>
  <si>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</si>
  <si>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</si>
  <si>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</si>
  <si>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</si>
  <si>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</si>
  <si>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</si>
  <si>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</si>
  <si>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</si>
  <si>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</si>
  <si>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</si>
  <si>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</si>
  <si>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</si>
  <si>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</si>
  <si>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</si>
  <si>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</si>
  <si>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</si>
  <si>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</si>
  <si>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</si>
  <si>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</si>
  <si>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</si>
  <si>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</si>
  <si>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</si>
  <si>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</si>
  <si>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</si>
  <si>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</si>
  <si>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</si>
  <si>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</si>
  <si>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</si>
  <si>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</si>
  <si>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</si>
  <si>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</si>
  <si>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</si>
  <si>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</si>
  <si>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</si>
  <si>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</si>
  <si>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</si>
  <si>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</si>
  <si>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</si>
  <si>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</si>
  <si>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</si>
  <si>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</si>
  <si>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</si>
  <si>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</si>
  <si>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</si>
  <si>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</si>
  <si>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</si>
  <si>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</si>
  <si>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</si>
  <si>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</si>
  <si>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</si>
  <si>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</si>
  <si>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</si>
  <si>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</si>
  <si>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</si>
  <si>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</si>
  <si>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</si>
  <si>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</si>
  <si>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</si>
  <si>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</si>
  <si>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</si>
  <si>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</si>
  <si>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</si>
  <si>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</si>
  <si>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</si>
  <si>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</si>
  <si>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</si>
  <si>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</si>
  <si>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</si>
  <si>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</si>
  <si>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</si>
  <si>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</si>
  <si>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</si>
  <si>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</si>
  <si>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</si>
  <si>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</si>
  <si>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</si>
  <si>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</si>
  <si>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</si>
  <si>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</si>
  <si>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</si>
  <si>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</si>
  <si>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</si>
  <si>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</si>
  <si>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</si>
  <si>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</si>
  <si>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</si>
  <si>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</si>
  <si>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</si>
  <si>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</si>
  <si>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</si>
  <si>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</si>
  <si>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</si>
  <si>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</si>
  <si>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</si>
  <si>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</si>
  <si>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</si>
  <si>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</si>
  <si>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</si>
  <si>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</si>
  <si>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</si>
  <si>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</si>
  <si>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</si>
  <si>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</si>
  <si>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</si>
  <si>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</si>
  <si>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</si>
  <si>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</si>
  <si>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</si>
  <si>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</si>
  <si>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</si>
  <si>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</si>
  <si>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</si>
  <si>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</si>
  <si>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</si>
  <si>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</si>
  <si>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</si>
  <si>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</si>
  <si>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</si>
  <si>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</si>
  <si>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</si>
  <si>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</si>
  <si>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</si>
  <si>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</si>
  <si>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</si>
  <si>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</si>
  <si>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</si>
  <si>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</si>
  <si>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</si>
  <si>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</si>
  <si>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</si>
  <si>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</si>
  <si>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</si>
  <si>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</si>
  <si>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</si>
  <si>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</si>
  <si>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</si>
  <si>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</si>
  <si>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</si>
  <si>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</si>
  <si>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</si>
  <si>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</si>
  <si>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</si>
  <si>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</si>
  <si>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</si>
  <si>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</si>
  <si>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</si>
  <si>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</si>
  <si>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</si>
  <si>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</si>
  <si>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</si>
  <si>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</si>
  <si>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</si>
  <si>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</si>
  <si>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</si>
  <si>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</si>
  <si>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</si>
  <si>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</si>
  <si>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</si>
  <si>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</si>
  <si>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</si>
  <si>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</si>
  <si>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</si>
  <si>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</si>
  <si>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</si>
  <si>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</si>
  <si>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</si>
  <si>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</si>
  <si>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</si>
  <si>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</si>
  <si>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</si>
  <si>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</si>
  <si>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</si>
  <si>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</si>
  <si>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</si>
  <si>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</si>
  <si>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</si>
  <si>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</si>
  <si>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</si>
  <si>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</si>
  <si>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</si>
  <si>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</si>
  <si>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</si>
  <si>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</si>
  <si>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</si>
  <si>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</si>
  <si>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</si>
  <si>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</si>
  <si>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</si>
  <si>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</si>
  <si>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</si>
  <si>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</si>
  <si>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</si>
  <si>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</si>
  <si>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</si>
  <si>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</si>
  <si>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</si>
  <si>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</si>
  <si>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</si>
  <si>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</si>
  <si>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</si>
  <si>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</si>
  <si>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</si>
  <si>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</si>
  <si>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</si>
  <si>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</si>
  <si>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</si>
  <si>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</si>
  <si>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</si>
  <si>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</si>
  <si>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</si>
  <si>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</si>
  <si>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</si>
  <si>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</si>
  <si>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</si>
  <si>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</si>
  <si>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</si>
  <si>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</si>
  <si>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</si>
  <si>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</si>
  <si>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</si>
  <si>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</si>
  <si>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</si>
  <si>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</si>
  <si>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</si>
  <si>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</si>
  <si>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</si>
  <si>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</si>
  <si>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</si>
  <si>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</si>
  <si>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</si>
  <si>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</si>
  <si>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</si>
  <si>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</si>
  <si>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</si>
  <si>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</si>
  <si>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</si>
  <si>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</si>
  <si>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</si>
  <si>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</si>
  <si>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</si>
  <si>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</si>
  <si>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</si>
  <si>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</si>
  <si>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</si>
  <si>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</si>
  <si>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</si>
  <si>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</si>
  <si>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</si>
  <si>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</si>
  <si>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</si>
  <si>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</si>
  <si>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</si>
  <si>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</si>
  <si>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</si>
  <si>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</si>
  <si>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</si>
  <si>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</si>
  <si>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</si>
  <si>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</si>
  <si>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</si>
  <si>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</si>
  <si>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</si>
  <si>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</si>
  <si>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</si>
  <si>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</si>
  <si>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</si>
  <si>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</si>
  <si>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</si>
  <si>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</si>
  <si>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</si>
  <si>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</si>
  <si>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</si>
  <si>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</si>
  <si>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</si>
  <si>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</si>
  <si>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</si>
  <si>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</si>
  <si>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</si>
  <si>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</si>
  <si>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</si>
  <si>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</si>
  <si>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</si>
  <si>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</si>
  <si>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</si>
  <si>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</si>
  <si>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</si>
  <si>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</si>
  <si>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</si>
  <si>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</si>
  <si>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</si>
  <si>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</si>
  <si>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</si>
  <si>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</si>
  <si>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</si>
  <si>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</si>
  <si>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</si>
  <si>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</si>
  <si>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</si>
  <si>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</si>
  <si>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</si>
  <si>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</si>
  <si>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</si>
  <si>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</si>
  <si>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</si>
  <si>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</si>
  <si>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</si>
  <si>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</si>
  <si>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</si>
  <si>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</si>
  <si>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</si>
  <si>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</si>
  <si>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</si>
  <si>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</si>
  <si>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</si>
  <si>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</si>
  <si>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</si>
  <si>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</si>
  <si>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</si>
  <si>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</si>
  <si>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</si>
  <si>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</si>
  <si>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</si>
  <si>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</si>
  <si>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</si>
  <si>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</si>
  <si>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</si>
  <si>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</si>
  <si>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</si>
  <si>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</si>
  <si>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</si>
  <si>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</si>
  <si>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</si>
  <si>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</si>
  <si>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</si>
  <si>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</si>
  <si>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</si>
  <si>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</si>
  <si>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</si>
  <si>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</si>
  <si>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</si>
  <si>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</si>
  <si>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</si>
  <si>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</si>
  <si>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</si>
  <si>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</si>
  <si>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</si>
  <si>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</si>
  <si>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</si>
  <si>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</si>
  <si>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</si>
  <si>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</si>
  <si>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</si>
  <si>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</si>
  <si>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</si>
  <si>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</si>
  <si>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</si>
  <si>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</si>
  <si>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</si>
  <si>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</si>
  <si>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</si>
  <si>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</si>
  <si>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</si>
  <si>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</si>
  <si>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</si>
  <si>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</si>
  <si>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</si>
  <si>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</si>
  <si>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</si>
  <si>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</si>
  <si>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</si>
  <si>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</si>
  <si>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</si>
  <si>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</si>
  <si>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</si>
  <si>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</si>
  <si>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</si>
  <si>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</si>
  <si>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</si>
  <si>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</si>
  <si>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</si>
  <si>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</si>
  <si>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</si>
  <si>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</si>
  <si>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</si>
  <si>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</si>
  <si>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</si>
  <si>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</si>
  <si>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</si>
  <si>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</si>
  <si>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</si>
  <si>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</si>
  <si>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</si>
  <si>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</si>
  <si>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</si>
  <si>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</si>
  <si>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</si>
  <si>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</si>
  <si>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</si>
  <si>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</si>
  <si>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</si>
  <si>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</si>
  <si>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</si>
  <si>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</si>
  <si>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</si>
  <si>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</si>
  <si>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</si>
  <si>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</si>
  <si>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</si>
  <si>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</si>
  <si>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</si>
  <si>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</si>
  <si>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</si>
  <si>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</si>
  <si>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</si>
  <si>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</si>
  <si>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</si>
  <si>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</si>
  <si>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</si>
  <si>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</si>
  <si>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</si>
  <si>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</si>
  <si>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</si>
  <si>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</si>
  <si>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</si>
  <si>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</si>
  <si>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</si>
  <si>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</si>
  <si>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</si>
  <si>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</si>
  <si>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</si>
  <si>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</si>
  <si>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</si>
  <si>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</si>
  <si>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</si>
  <si>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</si>
  <si>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</si>
  <si>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</si>
  <si>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</si>
  <si>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</si>
  <si>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</si>
  <si>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</si>
  <si>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</si>
  <si>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</si>
  <si>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</si>
  <si>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</si>
  <si>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</si>
  <si>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</si>
  <si>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</si>
  <si>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</si>
  <si>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</si>
  <si>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</si>
  <si>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</si>
  <si>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</si>
  <si>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</si>
  <si>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</si>
  <si>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</si>
  <si>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</si>
  <si>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</si>
  <si>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</si>
  <si>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</si>
  <si>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</si>
  <si>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</si>
  <si>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</si>
  <si>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</si>
  <si>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</si>
  <si>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</si>
  <si>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</si>
  <si>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</si>
  <si>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</si>
  <si>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</si>
  <si>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</si>
  <si>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</si>
  <si>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</si>
  <si>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</si>
  <si>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</si>
  <si>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</si>
  <si>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</si>
  <si>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</si>
  <si>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</si>
  <si>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</si>
  <si>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</si>
  <si>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</si>
  <si>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</si>
  <si>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</si>
  <si>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</si>
  <si>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</si>
  <si>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</si>
  <si>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</si>
  <si>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</si>
  <si>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</si>
  <si>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</si>
  <si>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</si>
  <si>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</si>
  <si>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</si>
  <si>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</si>
  <si>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</si>
  <si>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</si>
  <si>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</si>
  <si>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</si>
  <si>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</si>
  <si>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</si>
  <si>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</si>
  <si>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</si>
  <si>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</si>
  <si>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</si>
  <si>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</si>
  <si>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</si>
  <si>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</si>
  <si>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</si>
  <si>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</si>
  <si>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</si>
  <si>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</si>
  <si>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</si>
  <si>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</si>
  <si>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</si>
  <si>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</si>
  <si>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</si>
  <si>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</si>
  <si>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</si>
  <si>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</si>
  <si>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</si>
  <si>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</si>
  <si>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</si>
  <si>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</si>
  <si>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</si>
  <si>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</si>
  <si>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</si>
  <si>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</si>
  <si>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</si>
  <si>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</si>
  <si>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</si>
  <si>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</si>
  <si>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</si>
  <si>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</si>
  <si>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</si>
  <si>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</si>
  <si>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</si>
  <si>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</si>
  <si>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</si>
  <si>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</si>
  <si>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</si>
  <si>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</si>
  <si>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</si>
  <si>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</si>
  <si>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</si>
  <si>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</si>
  <si>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</si>
  <si>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</si>
  <si>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</si>
  <si>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</si>
  <si>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</si>
  <si>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</si>
  <si>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</si>
  <si>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</si>
  <si>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</si>
  <si>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</si>
  <si>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</si>
  <si>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</si>
  <si>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</si>
  <si>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</si>
  <si>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</si>
  <si>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</si>
  <si>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</si>
  <si>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</si>
  <si>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</si>
  <si>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</si>
  <si>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</si>
  <si>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</si>
  <si>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</si>
  <si>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</si>
  <si>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</si>
  <si>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</si>
  <si>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</si>
  <si>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</si>
  <si>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</si>
  <si>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</si>
  <si>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</si>
  <si>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</si>
  <si>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</si>
  <si>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</si>
  <si>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</si>
  <si>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</si>
  <si>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</si>
  <si>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</si>
  <si>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</si>
  <si>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</si>
  <si>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</si>
  <si>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</si>
  <si>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</si>
  <si>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</si>
  <si>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</si>
  <si>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</si>
  <si>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</si>
  <si>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</si>
  <si>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</si>
  <si>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</si>
  <si>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</si>
  <si>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</si>
  <si>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</si>
  <si>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</si>
  <si>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</si>
  <si>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</si>
  <si>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</si>
  <si>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</si>
  <si>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</si>
  <si>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</si>
  <si>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</si>
  <si>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</si>
  <si>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</si>
  <si>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</si>
  <si>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</si>
  <si>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</si>
  <si>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</si>
  <si>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</si>
  <si>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</si>
  <si>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</si>
  <si>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</si>
  <si>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</si>
  <si>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</si>
  <si>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</si>
  <si>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</si>
  <si>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</si>
  <si>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</si>
  <si>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</si>
  <si>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</si>
  <si>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</si>
  <si>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</si>
  <si>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</si>
  <si>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</si>
  <si>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</si>
  <si>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</si>
  <si>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</si>
  <si>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</si>
  <si>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</si>
  <si>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</si>
  <si>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</si>
  <si>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</si>
  <si>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</si>
  <si>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</si>
  <si>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</si>
  <si>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</si>
  <si>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</si>
  <si>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</si>
  <si>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</si>
  <si>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</si>
  <si>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</si>
  <si>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</si>
  <si>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</si>
  <si>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</si>
  <si>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</si>
  <si>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</si>
  <si>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</si>
  <si>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</si>
  <si>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</si>
  <si>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</si>
  <si>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</si>
  <si>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</si>
  <si>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</si>
  <si>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</si>
  <si>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</si>
  <si>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</si>
  <si>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</si>
  <si>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</si>
  <si>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</si>
  <si>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</si>
  <si>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</si>
  <si>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</si>
  <si>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</si>
  <si>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</si>
  <si>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</si>
  <si>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</si>
  <si>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</si>
  <si>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</si>
  <si>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</si>
  <si>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</si>
  <si>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</si>
  <si>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</si>
  <si>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</si>
  <si>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</si>
  <si>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</si>
  <si>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</si>
  <si>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</si>
  <si>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</si>
  <si>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</si>
  <si>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</si>
  <si>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</si>
  <si>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</si>
  <si>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</si>
  <si>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</si>
  <si>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</si>
  <si>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</si>
  <si>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</si>
  <si>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</si>
  <si>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</si>
  <si>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</si>
  <si>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</si>
  <si>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</si>
  <si>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</si>
  <si>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</si>
  <si>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</si>
  <si>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</si>
  <si>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</si>
  <si>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</si>
  <si>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</si>
  <si>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</si>
  <si>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</si>
  <si>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</si>
  <si>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</si>
  <si>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</si>
  <si>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</si>
  <si>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</si>
  <si>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</si>
  <si>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</si>
  <si>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</si>
  <si>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</si>
  <si>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</si>
  <si>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</si>
  <si>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</si>
  <si>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</si>
  <si>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</si>
  <si>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</si>
  <si>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</si>
  <si>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</si>
  <si>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</si>
  <si>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</si>
  <si>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</si>
  <si>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</si>
  <si>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</si>
  <si>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</si>
  <si>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</si>
  <si>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</si>
  <si>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</si>
  <si>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</si>
  <si>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</si>
  <si>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</si>
  <si>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</si>
  <si>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</si>
  <si>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</si>
  <si>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</si>
  <si>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</si>
  <si>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</si>
  <si>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</si>
  <si>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</si>
  <si>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</si>
  <si>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</si>
  <si>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</si>
  <si>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</si>
  <si>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</si>
  <si>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</si>
  <si>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</si>
  <si>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</si>
  <si>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</si>
  <si>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</si>
  <si>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</si>
  <si>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</si>
  <si>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</si>
  <si>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</si>
  <si>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</si>
  <si>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</si>
  <si>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</si>
  <si>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</si>
  <si>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</si>
  <si>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</si>
  <si>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</si>
  <si>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</si>
  <si>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</si>
  <si>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</si>
  <si>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</si>
  <si>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</si>
  <si>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</si>
  <si>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</si>
  <si>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</si>
  <si>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</si>
  <si>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</si>
  <si>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</si>
  <si>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</si>
  <si>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</si>
  <si>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</si>
  <si>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</si>
  <si>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</si>
  <si>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</si>
  <si>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</si>
  <si>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</si>
  <si>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</si>
  <si>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</si>
  <si>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</si>
  <si>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</si>
  <si>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</si>
  <si>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</si>
  <si>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</si>
  <si>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</si>
  <si>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</si>
  <si>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</si>
  <si>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</si>
  <si>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</si>
  <si>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</si>
  <si>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</si>
  <si>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</si>
  <si>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</si>
  <si>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</si>
  <si>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</si>
  <si>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</si>
  <si>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</si>
  <si>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</si>
  <si>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</si>
  <si>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</si>
  <si>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</si>
  <si>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</si>
  <si>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</si>
  <si>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</si>
  <si>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</si>
  <si>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</si>
  <si>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</si>
  <si>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</si>
  <si>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</si>
  <si>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</si>
  <si>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</si>
  <si>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</si>
  <si>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</si>
  <si>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</si>
  <si>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</si>
  <si>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</si>
  <si>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</si>
  <si>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</si>
  <si>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</si>
  <si>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</si>
  <si>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</si>
  <si>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</si>
  <si>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</si>
  <si>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</si>
  <si>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</si>
  <si>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</si>
  <si>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</si>
  <si>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</si>
  <si>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</si>
  <si>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</si>
  <si>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</si>
  <si>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</si>
  <si>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</si>
  <si>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</si>
  <si>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</si>
  <si>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</si>
  <si>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</si>
  <si>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</si>
  <si>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</si>
  <si>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</si>
  <si>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</si>
  <si>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</si>
  <si>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</si>
  <si>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</si>
  <si>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</si>
  <si>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</si>
  <si>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</si>
  <si>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</si>
  <si>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</si>
  <si>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</si>
  <si>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</si>
  <si>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</si>
  <si>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</si>
  <si>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</si>
  <si>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</si>
  <si>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</si>
  <si>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</si>
  <si>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</si>
  <si>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</si>
  <si>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</si>
  <si>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</si>
  <si>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</si>
  <si>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</si>
  <si>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</si>
  <si>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</si>
  <si>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</si>
  <si>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</si>
  <si>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</si>
  <si>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</si>
  <si>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</si>
  <si>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</si>
  <si>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</si>
  <si>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</si>
  <si>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</si>
  <si>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</si>
  <si>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</si>
  <si>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</si>
  <si>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</si>
  <si>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</si>
  <si>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</si>
  <si>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</si>
  <si>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</si>
  <si>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</si>
  <si>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</si>
  <si>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</si>
  <si>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</si>
  <si>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</si>
  <si>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</si>
  <si>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</si>
  <si>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</si>
  <si>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</si>
  <si>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</si>
  <si>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</si>
  <si>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</si>
  <si>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</si>
  <si>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</si>
  <si>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</si>
  <si>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</si>
  <si>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</si>
  <si>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</si>
  <si>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</si>
  <si>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</si>
  <si>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</si>
  <si>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</si>
  <si>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</si>
  <si>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</si>
  <si>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</si>
  <si>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</si>
  <si>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</si>
  <si>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</si>
  <si>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</si>
  <si>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</si>
  <si>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</si>
  <si>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</si>
  <si>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</si>
  <si>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</si>
  <si>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</si>
  <si>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</si>
  <si>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</si>
  <si>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</si>
  <si>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</si>
  <si>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</si>
  <si>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</si>
  <si>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</si>
  <si>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</si>
  <si>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</si>
  <si>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</si>
  <si>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</si>
  <si>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</si>
  <si>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</si>
  <si>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</si>
  <si>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</si>
  <si>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</si>
  <si>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</si>
  <si>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</si>
  <si>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</si>
  <si>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</si>
  <si>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</si>
  <si>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</si>
  <si>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</si>
  <si>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</si>
  <si>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</si>
  <si>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</si>
  <si>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</si>
  <si>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</si>
  <si>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</si>
  <si>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</si>
  <si>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</si>
  <si>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</si>
  <si>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</si>
  <si>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</si>
  <si>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</si>
  <si>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</si>
  <si>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</si>
  <si>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</si>
  <si>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</si>
  <si>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</si>
  <si>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</si>
  <si>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</si>
  <si>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</si>
  <si>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</si>
  <si>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</si>
  <si>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</si>
  <si>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</si>
  <si>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</si>
  <si>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</si>
  <si>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</si>
  <si>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</si>
  <si>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</si>
  <si>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</si>
  <si>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</si>
  <si>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</si>
  <si>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</si>
  <si>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</si>
  <si>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</si>
  <si>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</si>
  <si>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</si>
  <si>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</si>
  <si>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</si>
  <si>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</si>
  <si>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</si>
  <si>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</si>
  <si>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</si>
  <si>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</si>
  <si>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</si>
  <si>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</si>
  <si>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</si>
  <si>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</si>
  <si>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</si>
  <si>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</si>
  <si>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</si>
  <si>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</si>
  <si>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</si>
  <si>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</si>
  <si>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</si>
  <si>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</si>
  <si>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</si>
  <si>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</si>
  <si>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</si>
  <si>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</si>
  <si>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</si>
  <si>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</si>
  <si>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</si>
  <si>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</si>
  <si>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</si>
  <si>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</si>
  <si>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</si>
  <si>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</si>
  <si>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</si>
  <si>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</si>
  <si>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</si>
  <si>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</si>
  <si>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</si>
  <si>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</si>
  <si>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</si>
  <si>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</si>
  <si>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</si>
  <si>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</si>
  <si>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</si>
  <si>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</si>
  <si>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</si>
  <si>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</si>
  <si>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</si>
  <si>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</si>
  <si>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</si>
  <si>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</si>
  <si>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</si>
  <si>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</si>
  <si>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</si>
  <si>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</si>
  <si>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</si>
  <si>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</si>
  <si>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</si>
  <si>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</si>
  <si>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</si>
  <si>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</si>
  <si>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</si>
  <si>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</si>
  <si>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</si>
  <si>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</si>
  <si>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</si>
  <si>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</si>
  <si>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</si>
  <si>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</si>
  <si>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</si>
  <si>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</si>
  <si>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</si>
  <si>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</si>
  <si>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</si>
  <si>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</si>
  <si>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</si>
  <si>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</si>
  <si>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</si>
  <si>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</si>
  <si>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</si>
  <si>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</si>
  <si>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</si>
  <si>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</si>
  <si>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</si>
  <si>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</si>
  <si>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</si>
  <si>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</si>
  <si>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</si>
  <si>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</si>
  <si>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</si>
  <si>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</si>
  <si>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</si>
  <si>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</si>
  <si>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</si>
  <si>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</si>
  <si>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</si>
  <si>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</si>
  <si>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</si>
  <si>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</si>
  <si>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</si>
  <si>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</si>
  <si>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</si>
  <si>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</si>
  <si>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</si>
  <si>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</si>
  <si>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</si>
  <si>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</si>
  <si>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</si>
  <si>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</si>
  <si>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</si>
  <si>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</si>
  <si>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</si>
  <si>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</si>
  <si>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</si>
  <si>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</si>
  <si>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</si>
  <si>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</si>
  <si>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</si>
  <si>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</si>
  <si>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</si>
  <si>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</si>
  <si>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</si>
  <si>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</si>
  <si>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</si>
  <si>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</si>
  <si>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</si>
  <si>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</si>
  <si>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</si>
  <si>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</si>
  <si>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</si>
  <si>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</si>
  <si>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</si>
  <si>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</si>
  <si>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</si>
  <si>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</si>
  <si>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</si>
  <si>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</si>
  <si>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</si>
  <si>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</si>
  <si>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</si>
  <si>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</si>
  <si>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</si>
  <si>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</si>
  <si>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</si>
  <si>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</si>
  <si>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</si>
  <si>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</si>
  <si>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</si>
  <si>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</si>
  <si>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</si>
  <si>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</si>
  <si>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</si>
  <si>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</si>
  <si>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</si>
  <si>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</si>
  <si>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</si>
  <si>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</si>
  <si>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</si>
  <si>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</si>
  <si>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</si>
  <si>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</si>
  <si>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</si>
  <si>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</si>
  <si>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</si>
  <si>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</si>
  <si>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</si>
  <si>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</si>
  <si>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</si>
  <si>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</si>
  <si>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</si>
  <si>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</si>
  <si>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</si>
  <si>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</si>
  <si>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</si>
  <si>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</si>
  <si>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</si>
  <si>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</si>
  <si>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</si>
  <si>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</si>
  <si>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</si>
  <si>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</si>
  <si>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</si>
  <si>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</si>
  <si>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</si>
  <si>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</si>
  <si>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</si>
  <si>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</si>
  <si>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</si>
  <si>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</si>
  <si>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</si>
  <si>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</si>
  <si>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</si>
  <si>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</si>
  <si>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</si>
  <si>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</si>
  <si>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</si>
  <si>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</si>
  <si>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</si>
  <si>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</si>
  <si>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</si>
  <si>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</si>
  <si>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</si>
  <si>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</si>
  <si>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</si>
  <si>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</si>
  <si>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</si>
  <si>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</si>
  <si>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</si>
  <si>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</si>
  <si>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</si>
  <si>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</si>
  <si>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</si>
  <si>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</si>
  <si>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</si>
  <si>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</si>
  <si>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</si>
  <si>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</si>
  <si>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</si>
  <si>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</si>
  <si>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</si>
  <si>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</si>
  <si>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</si>
  <si>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</si>
  <si>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</si>
  <si>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</si>
  <si>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</si>
  <si>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</si>
  <si>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</si>
  <si>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</si>
  <si>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</si>
  <si>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</si>
  <si>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</si>
  <si>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</si>
  <si>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</si>
  <si>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</si>
  <si>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</si>
  <si>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</si>
  <si>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</si>
  <si>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</si>
  <si>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</si>
  <si>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</si>
  <si>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</si>
  <si>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</si>
  <si>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</si>
  <si>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</si>
  <si>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</si>
  <si>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</si>
  <si>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</si>
  <si>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</si>
  <si>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</si>
  <si>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</si>
  <si>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</si>
  <si>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</si>
  <si>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</si>
  <si>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</si>
  <si>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</si>
  <si>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</si>
  <si>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</si>
  <si>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</si>
  <si>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</si>
  <si>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</si>
  <si>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</si>
  <si>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</si>
  <si>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</si>
  <si>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</si>
  <si>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</si>
  <si>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</si>
  <si>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</si>
  <si>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</si>
  <si>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</si>
  <si>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</si>
  <si>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</si>
  <si>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</si>
  <si>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</si>
  <si>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</si>
  <si>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</si>
  <si>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</si>
  <si>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</si>
  <si>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</si>
  <si>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</si>
  <si>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</si>
  <si>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</si>
  <si>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</si>
  <si>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</si>
  <si>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</si>
  <si>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</si>
  <si>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</si>
  <si>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</si>
  <si>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</si>
  <si>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</si>
  <si>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</si>
  <si>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</si>
  <si>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</si>
  <si>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</si>
  <si>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</si>
  <si>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</si>
  <si>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</si>
  <si>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</si>
  <si>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</si>
  <si>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</si>
  <si>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</si>
  <si>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</si>
  <si>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</si>
  <si>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</si>
  <si>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</si>
  <si>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</si>
  <si>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</si>
  <si>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</si>
  <si>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</si>
  <si>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</si>
  <si>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</si>
  <si>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</si>
  <si>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</si>
  <si>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</si>
  <si>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</si>
  <si>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</si>
  <si>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</si>
  <si>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</si>
  <si>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</si>
  <si>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</si>
  <si>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</si>
  <si>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</si>
  <si>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</si>
  <si>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</si>
  <si>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</si>
  <si>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</si>
  <si>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</si>
  <si>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</si>
  <si>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</si>
  <si>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</si>
  <si>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</si>
  <si>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</si>
  <si>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</si>
  <si>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</si>
  <si>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</si>
  <si>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</si>
  <si>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</si>
  <si>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</si>
  <si>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</si>
  <si>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</si>
  <si>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</si>
  <si>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</si>
  <si>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</si>
  <si>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</si>
  <si>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</si>
  <si>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</si>
  <si>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</si>
  <si>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</si>
  <si>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</si>
  <si>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</si>
  <si>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</si>
  <si>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</si>
  <si>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</si>
  <si>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</si>
  <si>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</si>
  <si>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</si>
  <si>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</si>
  <si>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</si>
  <si>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</si>
  <si>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</si>
  <si>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</si>
  <si>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</si>
  <si>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</si>
  <si>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</si>
  <si>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</si>
  <si>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</si>
  <si>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</si>
  <si>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</si>
  <si>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</si>
  <si>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</si>
  <si>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</si>
  <si>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</si>
  <si>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</si>
  <si>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</si>
  <si>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</si>
  <si>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</si>
  <si>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</si>
  <si>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</si>
  <si>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</si>
  <si>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</si>
  <si>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</si>
  <si>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</si>
  <si>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</si>
  <si>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</si>
  <si>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</si>
  <si>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</si>
  <si>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</si>
  <si>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</si>
  <si>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</si>
  <si>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</si>
  <si>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</si>
  <si>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</si>
  <si>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</si>
  <si>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</si>
  <si>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</si>
  <si>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</si>
  <si>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</si>
  <si>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</si>
  <si>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</si>
  <si>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</si>
  <si>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</si>
  <si>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</si>
  <si>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</si>
  <si>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</si>
  <si>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</si>
  <si>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</si>
  <si>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</si>
  <si>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</si>
  <si>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</si>
  <si>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</si>
  <si>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</si>
  <si>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</si>
  <si>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</si>
  <si>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</si>
  <si>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</si>
  <si>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</si>
  <si>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</si>
  <si>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</si>
  <si>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</si>
  <si>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</si>
  <si>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</si>
  <si>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</si>
  <si>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</si>
  <si>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</si>
  <si>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</si>
  <si>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</si>
  <si>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</si>
  <si>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</si>
  <si>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</si>
  <si>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</si>
  <si>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</si>
  <si>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</si>
  <si>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</si>
  <si>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</si>
  <si>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</si>
  <si>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</si>
  <si>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</si>
  <si>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</si>
  <si>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</si>
  <si>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</si>
  <si>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</si>
  <si>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</si>
  <si>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</si>
  <si>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</si>
  <si>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</si>
  <si>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</si>
  <si>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</si>
  <si>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</si>
  <si>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</si>
  <si>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</si>
  <si>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</si>
  <si>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</si>
  <si>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</si>
  <si>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</si>
  <si>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</si>
  <si>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</si>
  <si>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</si>
  <si>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</si>
  <si>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</si>
  <si>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</si>
  <si>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</si>
  <si>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</si>
  <si>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</si>
  <si>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</si>
  <si>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</si>
  <si>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</si>
  <si>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</si>
  <si>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</si>
  <si>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</si>
  <si>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</si>
  <si>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</si>
  <si>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</si>
  <si>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</si>
  <si>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</si>
  <si>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</si>
  <si>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</si>
  <si>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</si>
  <si>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</si>
  <si>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</si>
  <si>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</si>
  <si>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</si>
  <si>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</si>
  <si>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</si>
  <si>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</si>
  <si>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</si>
  <si>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</si>
  <si>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</si>
  <si>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</si>
  <si>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</si>
  <si>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</si>
  <si>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</si>
  <si>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</si>
  <si>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</si>
  <si>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</si>
  <si>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</si>
  <si>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</si>
  <si>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</si>
  <si>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</si>
  <si>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</si>
  <si>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</si>
  <si>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</si>
  <si>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</si>
  <si>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</si>
  <si>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</si>
  <si>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</si>
  <si>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</si>
  <si>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</si>
  <si>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</si>
  <si>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</si>
  <si>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</si>
  <si>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</si>
  <si>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</si>
  <si>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</si>
  <si>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</si>
  <si>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</si>
  <si>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</si>
  <si>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</si>
  <si>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</si>
  <si>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</si>
  <si>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</si>
  <si>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</si>
  <si>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</si>
  <si>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</si>
  <si>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</si>
  <si>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</si>
  <si>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</si>
  <si>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</si>
  <si>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</si>
  <si>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</si>
  <si>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</si>
  <si>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</si>
  <si>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</si>
  <si>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</si>
  <si>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</si>
  <si>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</si>
  <si>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</si>
  <si>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</si>
  <si>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</si>
  <si>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</si>
  <si>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</si>
  <si>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</si>
  <si>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</si>
  <si>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</si>
  <si>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</si>
  <si>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</si>
  <si>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</si>
  <si>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</si>
  <si>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</si>
  <si>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</si>
  <si>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</si>
  <si>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</si>
  <si>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</si>
  <si>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</si>
  <si>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</si>
  <si>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</si>
  <si>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</si>
  <si>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</si>
  <si>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</si>
  <si>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</si>
  <si>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</si>
  <si>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</si>
  <si>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</si>
  <si>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</si>
  <si>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</si>
  <si>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</si>
  <si>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</si>
  <si>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</si>
  <si>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</si>
  <si>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</si>
  <si>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</si>
  <si>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</si>
  <si>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</si>
  <si>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</si>
  <si>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</si>
  <si>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</si>
  <si>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</si>
  <si>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</si>
  <si>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</si>
  <si>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</si>
  <si>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</si>
  <si>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</si>
  <si>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</si>
  <si>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</si>
  <si>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</si>
  <si>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</si>
  <si>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</si>
  <si>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</si>
  <si>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</si>
  <si>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</si>
  <si>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</si>
  <si>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</si>
  <si>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</si>
  <si>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</si>
  <si>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</si>
  <si>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</si>
  <si>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</si>
  <si>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</si>
  <si>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</si>
  <si>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</si>
  <si>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</si>
  <si>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</si>
  <si>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</si>
  <si>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</si>
  <si>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</si>
  <si>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</si>
  <si>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</si>
  <si>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</si>
  <si>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</si>
  <si>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</si>
  <si>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</si>
  <si>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</si>
  <si>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</si>
  <si>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</si>
  <si>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</si>
  <si>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</si>
  <si>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</si>
  <si>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</si>
  <si>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</si>
  <si>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</si>
  <si>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</si>
  <si>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</si>
  <si>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</si>
  <si>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</si>
  <si>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</si>
  <si>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</si>
  <si>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</si>
  <si>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</si>
  <si>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</si>
  <si>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</si>
  <si>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</si>
  <si>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</si>
  <si>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</si>
  <si>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</si>
  <si>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</si>
  <si>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</si>
  <si>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</si>
  <si>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</si>
  <si>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</si>
  <si>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</si>
  <si>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</si>
  <si>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</si>
  <si>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</si>
  <si>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</si>
  <si>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</si>
  <si>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</si>
  <si>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</si>
  <si>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</si>
  <si>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</si>
  <si>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</si>
  <si>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</si>
  <si>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</si>
  <si>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</si>
  <si>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</si>
  <si>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</si>
  <si>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</si>
  <si>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</si>
  <si>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</si>
  <si>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</si>
  <si>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</si>
  <si>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</si>
  <si>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</si>
  <si>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</si>
  <si>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</si>
  <si>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</si>
  <si>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</si>
  <si>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</si>
  <si>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</si>
  <si>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</si>
  <si>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</si>
  <si>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</si>
  <si>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</si>
  <si>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</si>
  <si>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</si>
  <si>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</si>
  <si>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</si>
  <si>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</si>
  <si>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</si>
  <si>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</si>
  <si>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</si>
  <si>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</si>
  <si>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</si>
  <si>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</si>
  <si>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</si>
  <si>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</si>
  <si>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</si>
  <si>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</si>
  <si>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</si>
  <si>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</si>
  <si>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</si>
  <si>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</si>
  <si>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</si>
  <si>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</si>
  <si>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</si>
  <si>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</si>
  <si>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</si>
  <si>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</si>
  <si>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</si>
  <si>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</si>
  <si>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</si>
  <si>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</si>
  <si>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</si>
  <si>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</si>
  <si>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</si>
  <si>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</si>
  <si>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</si>
  <si>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</si>
  <si>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</si>
  <si>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</si>
  <si>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</si>
  <si>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</si>
  <si>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</si>
  <si>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</si>
  <si>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</si>
  <si>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</si>
  <si>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</si>
  <si>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</si>
  <si>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</si>
  <si>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</si>
  <si>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</si>
  <si>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</si>
  <si>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</si>
  <si>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</si>
  <si>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</si>
  <si>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</si>
  <si>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</si>
  <si>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</si>
  <si>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</si>
  <si>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</si>
  <si>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</si>
  <si>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</si>
  <si>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</si>
  <si>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</si>
  <si>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</si>
  <si>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</si>
  <si>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</si>
  <si>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</si>
  <si>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</si>
  <si>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</si>
  <si>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</si>
  <si>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</si>
  <si>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</si>
  <si>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</si>
  <si>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</si>
  <si>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</si>
  <si>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</si>
  <si>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</si>
  <si>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</si>
  <si>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</si>
  <si>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</si>
  <si>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</si>
  <si>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</si>
  <si>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</si>
  <si>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</si>
  <si>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</si>
  <si>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</si>
  <si>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</si>
  <si>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</si>
  <si>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</si>
  <si>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</si>
  <si>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</si>
  <si>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</si>
  <si>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</si>
  <si>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</si>
  <si>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</si>
  <si>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</si>
  <si>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</si>
  <si>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</si>
  <si>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</si>
  <si>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</si>
  <si>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</si>
  <si>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</si>
  <si>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</si>
  <si>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</si>
  <si>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</si>
  <si>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</si>
  <si>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</si>
  <si>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</si>
  <si>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</si>
  <si>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</si>
  <si>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</si>
  <si>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</si>
  <si>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</si>
  <si>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</si>
  <si>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</si>
  <si>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</si>
  <si>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</si>
  <si>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</si>
  <si>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</si>
  <si>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</si>
  <si>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</si>
  <si>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</si>
  <si>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</si>
  <si>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</si>
  <si>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</si>
  <si>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</si>
  <si>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</si>
  <si>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</si>
  <si>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</si>
  <si>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</si>
  <si>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</si>
  <si>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</si>
  <si>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</si>
  <si>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</si>
  <si>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</si>
  <si>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</si>
  <si>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</si>
  <si>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</si>
  <si>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</si>
  <si>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</si>
  <si>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</si>
  <si>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</si>
  <si>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</si>
  <si>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</si>
  <si>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</si>
  <si>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</si>
  <si>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</si>
  <si>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</si>
  <si>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</si>
  <si>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</si>
  <si>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</si>
  <si>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</si>
  <si>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</si>
  <si>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</si>
  <si>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</si>
  <si>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</si>
  <si>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</si>
  <si>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</si>
  <si>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</si>
  <si>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</si>
  <si>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</si>
  <si>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</si>
  <si>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</si>
  <si>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</si>
  <si>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</si>
  <si>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</si>
  <si>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</si>
  <si>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</si>
  <si>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</si>
  <si>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</si>
  <si>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</si>
  <si>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</si>
  <si>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</si>
  <si>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</si>
  <si>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</si>
  <si>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</si>
  <si>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</si>
  <si>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</si>
  <si>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</si>
  <si>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</si>
  <si>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</si>
  <si>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</si>
  <si>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</si>
  <si>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</si>
  <si>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</si>
  <si>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</si>
  <si>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</si>
  <si>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</si>
  <si>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</si>
  <si>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</si>
  <si>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</si>
  <si>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</si>
  <si>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</si>
  <si>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</si>
  <si>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</si>
  <si>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</si>
  <si>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</si>
  <si>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</si>
  <si>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</si>
  <si>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</si>
  <si>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</si>
  <si>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</si>
  <si>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</si>
  <si>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</si>
  <si>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</si>
  <si>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</si>
  <si>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</si>
  <si>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</si>
  <si>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</si>
  <si>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</si>
  <si>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</si>
  <si>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</si>
  <si>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</si>
  <si>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</si>
  <si>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</si>
  <si>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</si>
  <si>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</si>
  <si>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</si>
  <si>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</si>
  <si>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</si>
  <si>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</si>
  <si>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</si>
  <si>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</si>
  <si>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</si>
  <si>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</si>
  <si>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</si>
  <si>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</si>
  <si>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</si>
  <si>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</si>
  <si>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</si>
  <si>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</si>
  <si>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</si>
  <si>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</si>
  <si>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</si>
  <si>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</si>
  <si>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</si>
  <si>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</si>
  <si>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</si>
  <si>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</si>
  <si>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</si>
  <si>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</si>
  <si>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</si>
  <si>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</si>
  <si>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</si>
  <si>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</si>
  <si>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</si>
  <si>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</si>
  <si>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</si>
  <si>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</si>
  <si>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</si>
  <si>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</si>
  <si>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</si>
  <si>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</si>
  <si>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</si>
  <si>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</si>
  <si>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</si>
  <si>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</si>
  <si>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</si>
  <si>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</si>
  <si>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</si>
  <si>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</si>
  <si>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</si>
  <si>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</si>
  <si>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</si>
  <si>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</si>
  <si>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</si>
  <si>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</si>
  <si>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</si>
  <si>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</si>
  <si>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</si>
  <si>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</si>
  <si>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</si>
  <si>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</si>
  <si>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</si>
  <si>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</si>
  <si>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</si>
  <si>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</si>
  <si>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</si>
  <si>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</si>
  <si>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</si>
  <si>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</si>
  <si>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</si>
  <si>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</si>
  <si>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</si>
  <si>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</si>
  <si>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</si>
  <si>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</si>
  <si>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</si>
  <si>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</si>
  <si>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</si>
  <si>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</si>
  <si>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</si>
  <si>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</si>
  <si>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</si>
  <si>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</si>
  <si>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</si>
  <si>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</si>
  <si>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</si>
  <si>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</si>
  <si>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</si>
  <si>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</si>
  <si>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</si>
  <si>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</si>
  <si>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</si>
  <si>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</si>
  <si>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</si>
  <si>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</si>
  <si>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</si>
  <si>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</si>
  <si>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</si>
  <si>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</si>
  <si>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</si>
  <si>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</si>
  <si>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</si>
  <si>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</si>
  <si>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</si>
  <si>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</si>
  <si>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</si>
  <si>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</si>
  <si>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</si>
  <si>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</si>
  <si>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</si>
  <si>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</si>
  <si>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</si>
  <si>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</si>
  <si>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</si>
  <si>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</si>
  <si>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</si>
  <si>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</si>
  <si>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</si>
  <si>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</si>
  <si>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</si>
  <si>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</si>
  <si>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</si>
  <si>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</si>
  <si>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</si>
  <si>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</si>
  <si>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</si>
  <si>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</si>
  <si>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</si>
  <si>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</si>
  <si>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</si>
  <si>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</si>
  <si>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</si>
  <si>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</si>
  <si>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</si>
  <si>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</si>
  <si>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</si>
  <si>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</si>
  <si>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</si>
  <si>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</si>
  <si>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</si>
  <si>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</si>
  <si>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</si>
  <si>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</si>
  <si>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</si>
  <si>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</si>
  <si>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</si>
  <si>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</si>
  <si>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</si>
  <si>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</si>
  <si>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</si>
  <si>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</si>
  <si>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</si>
  <si>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</si>
  <si>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</si>
  <si>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</si>
  <si>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</si>
  <si>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</si>
  <si>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</si>
  <si>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</si>
  <si>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</si>
  <si>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</si>
  <si>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</si>
  <si>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</si>
  <si>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</si>
  <si>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</si>
  <si>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</si>
  <si>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</si>
  <si>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</si>
  <si>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</si>
  <si>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</si>
  <si>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</si>
  <si>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</si>
  <si>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</si>
  <si>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</si>
  <si>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</si>
  <si>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</si>
  <si>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</si>
  <si>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</si>
  <si>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</si>
  <si>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</si>
  <si>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</si>
  <si>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</si>
  <si>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</si>
  <si>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</si>
  <si>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</si>
  <si>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</si>
  <si>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</si>
  <si>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</si>
  <si>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</si>
  <si>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</si>
  <si>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</si>
  <si>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</si>
  <si>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</si>
  <si>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</si>
  <si>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</si>
  <si>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</si>
  <si>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</si>
  <si>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</si>
  <si>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</si>
  <si>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</si>
  <si>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</si>
  <si>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</si>
  <si>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</si>
  <si>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</si>
  <si>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</si>
  <si>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</si>
  <si>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</si>
  <si>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</si>
  <si>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</si>
  <si>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</si>
  <si>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</si>
  <si>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</si>
  <si>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</si>
  <si>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</si>
  <si>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</si>
  <si>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</si>
  <si>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</si>
  <si>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</si>
  <si>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</si>
  <si>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</si>
  <si>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</si>
  <si>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</si>
  <si>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</si>
  <si>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</si>
  <si>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</si>
  <si>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</si>
  <si>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</si>
  <si>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</si>
  <si>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</si>
  <si>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</si>
  <si>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</si>
  <si>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</si>
  <si>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</si>
  <si>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</si>
  <si>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</si>
  <si>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</si>
  <si>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</si>
  <si>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</si>
  <si>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</si>
  <si>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</si>
  <si>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</si>
  <si>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</si>
  <si>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</si>
  <si>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</si>
  <si>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</si>
  <si>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</si>
  <si>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</si>
  <si>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</si>
  <si>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</si>
  <si>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</si>
  <si>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</si>
  <si>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</si>
  <si>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</si>
  <si>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</si>
  <si>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</si>
  <si>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</si>
  <si>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</si>
  <si>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</si>
  <si>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</si>
  <si>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</si>
  <si>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</si>
  <si>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</si>
  <si>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</si>
  <si>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</si>
  <si>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</si>
  <si>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</si>
  <si>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</si>
  <si>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</si>
  <si>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</si>
  <si>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</si>
  <si>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</si>
  <si>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</si>
  <si>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</si>
  <si>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</si>
  <si>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</si>
  <si>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</si>
  <si>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</si>
  <si>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</si>
  <si>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</si>
  <si>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</si>
  <si>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</si>
  <si>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</si>
  <si>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</si>
  <si>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</si>
  <si>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</si>
  <si>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</si>
  <si>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</si>
  <si>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</si>
  <si>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</si>
  <si>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</si>
  <si>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</si>
  <si>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</si>
  <si>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</si>
  <si>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</si>
  <si>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</si>
  <si>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</si>
  <si>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</si>
  <si>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</si>
  <si>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</si>
  <si>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</si>
  <si>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</si>
  <si>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</si>
  <si>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</si>
  <si>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</si>
  <si>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</si>
  <si>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</si>
  <si>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</si>
  <si>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</si>
  <si>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</si>
  <si>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</si>
  <si>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</si>
  <si>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</si>
  <si>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</si>
  <si>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</si>
  <si>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</si>
  <si>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</si>
  <si>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</si>
  <si>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</si>
  <si>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</si>
  <si>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</si>
  <si>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</si>
  <si>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</si>
  <si>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</si>
  <si>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</si>
  <si>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</si>
  <si>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</si>
  <si>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</si>
  <si>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</si>
  <si>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</si>
  <si>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</si>
  <si>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</si>
  <si>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</si>
  <si>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</si>
  <si>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</si>
  <si>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</si>
  <si>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</si>
  <si>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</si>
  <si>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</si>
  <si>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</si>
  <si>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</si>
  <si>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</si>
  <si>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</si>
  <si>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</si>
  <si>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</si>
  <si>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</si>
  <si>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</si>
  <si>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</si>
  <si>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</si>
  <si>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</si>
  <si>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</si>
  <si>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</si>
  <si>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</si>
  <si>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</si>
  <si>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</si>
  <si>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</si>
  <si>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</si>
  <si>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</si>
  <si>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</si>
  <si>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</si>
  <si>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</si>
  <si>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</si>
  <si>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</si>
  <si>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</si>
  <si>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</si>
  <si>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</si>
  <si>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</si>
  <si>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</si>
  <si>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</si>
  <si>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</si>
  <si>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</si>
  <si>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</si>
  <si>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</si>
  <si>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</si>
  <si>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</si>
  <si>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</si>
  <si>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</si>
  <si>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</si>
  <si>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</si>
  <si>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</si>
  <si>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</si>
  <si>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</si>
  <si>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</si>
  <si>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</si>
  <si>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</si>
  <si>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</si>
  <si>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</si>
  <si>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</si>
  <si>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</si>
  <si>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</si>
  <si>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</si>
  <si>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</si>
  <si>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</si>
  <si>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</si>
  <si>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</si>
  <si>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</si>
  <si>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</si>
  <si>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</si>
  <si>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</si>
  <si>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</si>
  <si>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</si>
  <si>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</si>
  <si>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</si>
  <si>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</si>
  <si>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</si>
  <si>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</si>
  <si>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</si>
  <si>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</si>
  <si>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</si>
  <si>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</si>
  <si>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</si>
  <si>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</si>
  <si>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</si>
  <si>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</si>
  <si>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</si>
  <si>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</si>
  <si>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</si>
  <si>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</si>
  <si>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</si>
  <si>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</si>
  <si>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</si>
  <si>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</si>
  <si>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</si>
  <si>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</si>
  <si>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</si>
  <si>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</si>
  <si>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</si>
  <si>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</si>
  <si>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</si>
  <si>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</si>
  <si>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</si>
  <si>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</si>
  <si>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</si>
  <si>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</si>
  <si>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</si>
  <si>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</si>
  <si>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</si>
  <si>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</si>
  <si>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</si>
  <si>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</si>
  <si>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</si>
  <si>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</si>
  <si>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</si>
  <si>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</si>
  <si>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</si>
  <si>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</si>
  <si>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</si>
  <si>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</si>
  <si>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</si>
  <si>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</si>
  <si>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</si>
  <si>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</si>
  <si>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</si>
  <si>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</si>
  <si>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</si>
  <si>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</si>
  <si>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</si>
  <si>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</si>
  <si>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</si>
  <si>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</si>
  <si>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</si>
  <si>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</si>
  <si>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</si>
  <si>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</si>
  <si>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</si>
  <si>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</si>
  <si>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</si>
  <si>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</si>
  <si>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</si>
  <si>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</si>
  <si>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</si>
  <si>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</si>
  <si>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</si>
  <si>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</si>
  <si>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</si>
  <si>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</si>
  <si>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</si>
  <si>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</si>
  <si>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</si>
  <si>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</si>
  <si>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</si>
  <si>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</si>
  <si>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</si>
  <si>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</si>
  <si>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</si>
  <si>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</si>
  <si>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</si>
  <si>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</si>
  <si>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</si>
  <si>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</si>
  <si>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</si>
  <si>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</si>
  <si>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</si>
  <si>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</si>
  <si>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</si>
  <si>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</si>
  <si>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</si>
  <si>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</si>
  <si>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</si>
  <si>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</si>
  <si>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</si>
  <si>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</si>
  <si>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</si>
  <si>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</si>
  <si>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</si>
  <si>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</si>
  <si>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</si>
  <si>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</si>
  <si>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</si>
  <si>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</si>
  <si>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</si>
  <si>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</si>
  <si>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</si>
  <si>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</si>
  <si>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</si>
  <si>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</si>
  <si>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</si>
  <si>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</si>
  <si>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</si>
  <si>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</si>
  <si>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</si>
  <si>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</si>
  <si>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</si>
  <si>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</si>
  <si>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</si>
  <si>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</si>
  <si>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</si>
  <si>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</si>
  <si>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</si>
  <si>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</si>
  <si>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</si>
  <si>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</si>
  <si>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</si>
  <si>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</si>
  <si>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</si>
  <si>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</si>
  <si>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</si>
  <si>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</si>
  <si>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</si>
  <si>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</si>
  <si>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</si>
  <si>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</si>
  <si>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</si>
  <si>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</si>
  <si>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</si>
  <si>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</si>
  <si>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</si>
  <si>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</si>
  <si>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</si>
  <si>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</si>
  <si>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</si>
  <si>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</si>
  <si>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</si>
  <si>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</si>
  <si>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</si>
  <si>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</si>
  <si>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</si>
  <si>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</si>
  <si>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</si>
  <si>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</si>
  <si>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</si>
  <si>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</si>
  <si>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</si>
  <si>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</si>
  <si>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</si>
  <si>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</si>
  <si>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</si>
  <si>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</si>
  <si>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</si>
  <si>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</si>
  <si>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</si>
  <si>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</si>
  <si>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</si>
  <si>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</si>
  <si>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</si>
  <si>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</si>
  <si>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</si>
  <si>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</si>
  <si>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</si>
  <si>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</si>
  <si>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</si>
  <si>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</si>
  <si>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</si>
  <si>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</si>
  <si>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</si>
  <si>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</si>
  <si>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</si>
  <si>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</si>
  <si>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</si>
  <si>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</si>
  <si>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</si>
  <si>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</si>
  <si>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</si>
  <si>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</si>
  <si>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</si>
  <si>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</si>
  <si>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</si>
  <si>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</si>
  <si>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</si>
  <si>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</si>
  <si>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</si>
  <si>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</si>
  <si>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</si>
  <si>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</si>
  <si>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</si>
  <si>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</si>
  <si>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</si>
  <si>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</si>
  <si>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</si>
  <si>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</si>
  <si>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</si>
  <si>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</si>
  <si>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</si>
  <si>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</si>
  <si>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</si>
  <si>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</si>
  <si>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</si>
  <si>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</si>
  <si>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</si>
  <si>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</si>
  <si>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</si>
  <si>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</si>
  <si>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</si>
  <si>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</si>
  <si>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</si>
  <si>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</si>
  <si>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</si>
  <si>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</si>
  <si>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</si>
  <si>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</si>
  <si>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</si>
  <si>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</si>
  <si>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</si>
  <si>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</si>
  <si>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</si>
  <si>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</si>
  <si>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</si>
  <si>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</si>
  <si>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</si>
  <si>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</si>
  <si>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</si>
  <si>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</si>
  <si>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</si>
  <si>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</si>
  <si>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</si>
  <si>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</si>
  <si>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</si>
  <si>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</si>
  <si>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</si>
  <si>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</si>
  <si>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</si>
  <si>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</si>
  <si>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</si>
  <si>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</si>
  <si>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</si>
  <si>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</si>
  <si>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</si>
  <si>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</si>
  <si>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</si>
  <si>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</si>
  <si>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</si>
  <si>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</si>
  <si>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</si>
  <si>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</si>
  <si>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</si>
  <si>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</si>
  <si>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</si>
  <si>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</si>
  <si>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</si>
  <si>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</si>
  <si>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</si>
  <si>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</si>
  <si>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</si>
  <si>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</si>
  <si>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</si>
  <si>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</si>
  <si>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</si>
  <si>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</si>
  <si>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</si>
  <si>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</si>
  <si>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</si>
  <si>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</si>
  <si>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</si>
  <si>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</si>
  <si>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</si>
  <si>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</si>
  <si>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</si>
  <si>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</si>
  <si>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</si>
  <si>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</si>
  <si>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</si>
  <si>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</si>
  <si>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</si>
  <si>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</si>
  <si>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</si>
  <si>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</si>
  <si>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</si>
  <si>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</si>
  <si>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</si>
  <si>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</si>
  <si>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</si>
  <si>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</si>
  <si>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</si>
  <si>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</si>
  <si>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</si>
  <si>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</si>
  <si>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</si>
  <si>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</si>
  <si>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</si>
  <si>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</si>
  <si>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</si>
  <si>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</si>
  <si>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</si>
  <si>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</si>
  <si>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</si>
  <si>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</si>
  <si>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</si>
  <si>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</si>
  <si>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</si>
  <si>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</si>
  <si>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</si>
  <si>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</si>
  <si>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</si>
  <si>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</si>
  <si>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</si>
  <si>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</si>
  <si>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</si>
  <si>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</si>
  <si>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</si>
  <si>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</si>
  <si>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</si>
  <si>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</si>
  <si>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</si>
  <si>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</si>
  <si>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</si>
  <si>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</si>
  <si>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</si>
  <si>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</si>
  <si>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</si>
  <si>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</si>
  <si>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</si>
  <si>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</si>
  <si>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</si>
  <si>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</si>
  <si>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</si>
  <si>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</si>
  <si>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</si>
  <si>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</si>
  <si>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</si>
  <si>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</si>
  <si>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</si>
  <si>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</si>
  <si>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</si>
  <si>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</si>
  <si>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</si>
  <si>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</si>
  <si>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</si>
  <si>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</si>
  <si>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</si>
  <si>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</si>
  <si>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</si>
  <si>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</si>
  <si>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</si>
  <si>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</si>
  <si>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</si>
  <si>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</si>
  <si>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</si>
  <si>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</si>
  <si>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</si>
  <si>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</si>
  <si>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</si>
  <si>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</si>
  <si>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</si>
  <si>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</si>
  <si>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</si>
  <si>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</si>
  <si>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</si>
  <si>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</si>
  <si>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</si>
  <si>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</si>
  <si>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</si>
  <si>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</si>
  <si>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</si>
  <si>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</si>
  <si>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</si>
  <si>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</si>
  <si>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</si>
  <si>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</si>
  <si>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</si>
  <si>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</si>
  <si>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</si>
  <si>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</si>
  <si>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</si>
  <si>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</si>
  <si>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</si>
  <si>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</si>
  <si>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</si>
  <si>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</si>
  <si>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</si>
  <si>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</si>
  <si>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</si>
  <si>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</si>
  <si>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</si>
  <si>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</si>
  <si>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</si>
  <si>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</si>
  <si>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</si>
  <si>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</si>
  <si>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</si>
  <si>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</si>
  <si>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</si>
  <si>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</si>
  <si>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</si>
  <si>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</si>
  <si>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</si>
  <si>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</si>
  <si>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</si>
  <si>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</si>
  <si>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</si>
  <si>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</si>
  <si>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</si>
  <si>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</si>
  <si>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</si>
  <si>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</si>
  <si>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</si>
  <si>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</si>
  <si>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</si>
  <si>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</si>
  <si>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</si>
  <si>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</si>
  <si>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</si>
  <si>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</si>
  <si>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</si>
  <si>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</si>
  <si>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</si>
  <si>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</si>
  <si>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</si>
  <si>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</si>
  <si>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</si>
  <si>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</si>
  <si>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</si>
  <si>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</si>
  <si>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</si>
  <si>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</si>
  <si>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</si>
  <si>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</si>
  <si>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</si>
  <si>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</si>
  <si>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</si>
  <si>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</si>
  <si>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</si>
  <si>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</si>
  <si>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</si>
  <si>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</si>
  <si>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</si>
  <si>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</si>
  <si>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</si>
  <si>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</si>
  <si>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</si>
  <si>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</si>
  <si>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</si>
  <si>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</si>
  <si>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</si>
  <si>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</si>
  <si>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</si>
  <si>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</si>
  <si>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</si>
  <si>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</si>
  <si>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</si>
  <si>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</si>
  <si>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</si>
  <si>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</si>
  <si>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</si>
  <si>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</si>
  <si>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</si>
  <si>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</si>
  <si>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</si>
  <si>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</si>
  <si>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</si>
  <si>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</si>
  <si>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</si>
  <si>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</si>
  <si>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</si>
  <si>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</si>
  <si>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</si>
  <si>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</si>
  <si>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</si>
  <si>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</si>
  <si>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</si>
  <si>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</si>
  <si>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</si>
  <si>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</si>
  <si>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</si>
  <si>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</si>
  <si>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</si>
  <si>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</si>
  <si>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</si>
  <si>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</si>
  <si>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</si>
  <si>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</si>
  <si>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</si>
  <si>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</si>
  <si>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</si>
  <si>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</si>
  <si>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</si>
  <si>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</si>
  <si>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</si>
  <si>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</si>
  <si>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</si>
  <si>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</si>
  <si>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</si>
  <si>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</si>
  <si>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</si>
  <si>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</si>
  <si>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</si>
  <si>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</si>
  <si>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</si>
  <si>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</si>
  <si>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</si>
  <si>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</si>
  <si>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</si>
  <si>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</si>
  <si>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</si>
  <si>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</si>
  <si>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</si>
  <si>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</si>
  <si>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</si>
  <si>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</si>
  <si>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</si>
  <si>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</si>
  <si>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</si>
  <si>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</si>
  <si>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</si>
  <si>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</si>
  <si>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</si>
  <si>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</si>
  <si>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</si>
  <si>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</si>
  <si>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</si>
  <si>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</si>
  <si>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</si>
  <si>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</si>
  <si>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</si>
  <si>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</si>
  <si>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</si>
  <si>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</si>
  <si>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</si>
  <si>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</si>
  <si>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</si>
  <si>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</si>
  <si>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</si>
  <si>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</si>
  <si>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</si>
  <si>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</si>
  <si>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</si>
  <si>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</si>
  <si>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</si>
  <si>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</si>
  <si>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</si>
  <si>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</si>
  <si>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</si>
  <si>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</si>
  <si>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</si>
  <si>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</si>
  <si>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</si>
  <si>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</si>
  <si>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</si>
  <si>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</si>
  <si>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</si>
  <si>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</si>
  <si>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</si>
  <si>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</si>
  <si>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</si>
  <si>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</si>
  <si>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</si>
  <si>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</si>
  <si>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</si>
  <si>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</si>
  <si>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</si>
  <si>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</si>
  <si>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</si>
  <si>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</si>
  <si>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</si>
  <si>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</si>
  <si>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</si>
  <si>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</si>
  <si>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</si>
  <si>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</si>
  <si>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</si>
  <si>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</si>
  <si>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</si>
  <si>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</si>
  <si>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</si>
  <si>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</si>
  <si>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</si>
  <si>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</si>
  <si>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</si>
  <si>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</si>
  <si>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</si>
  <si>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</si>
  <si>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</si>
  <si>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</si>
  <si>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</si>
  <si>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</si>
  <si>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</si>
  <si>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</si>
  <si>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</si>
  <si>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</si>
  <si>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</si>
  <si>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</si>
  <si>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</si>
  <si>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</si>
  <si>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</si>
  <si>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</si>
  <si>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</si>
  <si>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</si>
  <si>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</si>
  <si>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</si>
  <si>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</si>
  <si>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</si>
  <si>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</si>
  <si>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</si>
  <si>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</si>
  <si>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</si>
  <si>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</si>
  <si>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</si>
  <si>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</si>
  <si>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</si>
  <si>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</si>
  <si>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</si>
  <si>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</si>
  <si>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</si>
  <si>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</si>
  <si>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</si>
  <si>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</si>
  <si>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</si>
  <si>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</si>
  <si>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</si>
  <si>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</si>
  <si>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</si>
  <si>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</si>
  <si>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</si>
  <si>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</si>
  <si>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</si>
  <si>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</si>
  <si>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</si>
  <si>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</si>
  <si>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</si>
  <si>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</si>
  <si>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</si>
  <si>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</si>
  <si>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</si>
  <si>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</si>
  <si>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</si>
  <si>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</si>
  <si>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</si>
  <si>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</si>
  <si>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</si>
  <si>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</si>
  <si>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</si>
  <si>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</si>
  <si>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</si>
  <si>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</si>
  <si>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</si>
  <si>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</si>
  <si>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</si>
  <si>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</si>
  <si>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</si>
  <si>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</si>
  <si>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</si>
  <si>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</si>
  <si>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</si>
  <si>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</si>
  <si>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</si>
  <si>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</si>
  <si>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</si>
  <si>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</si>
  <si>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</si>
  <si>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</si>
  <si>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</si>
  <si>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</si>
  <si>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</si>
  <si>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</si>
  <si>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</si>
  <si>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</si>
  <si>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</si>
  <si>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</si>
  <si>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</si>
  <si>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</si>
  <si>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</si>
  <si>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</si>
  <si>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</si>
  <si>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</si>
  <si>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</si>
  <si>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</si>
  <si>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</si>
  <si>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</si>
  <si>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</si>
  <si>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</si>
  <si>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</si>
  <si>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</si>
  <si>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</si>
  <si>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</si>
  <si>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</si>
  <si>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</si>
  <si>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</si>
  <si>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</si>
  <si>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</si>
  <si>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</si>
  <si>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</si>
  <si>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</si>
  <si>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</si>
  <si>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</si>
  <si>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</si>
  <si>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</si>
  <si>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</si>
  <si>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</si>
  <si>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</si>
  <si>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</si>
  <si>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</si>
  <si>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</si>
  <si>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</si>
  <si>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</si>
  <si>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</si>
  <si>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</si>
  <si>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</si>
  <si>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</si>
  <si>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</si>
  <si>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</si>
  <si>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</si>
  <si>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</si>
  <si>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</si>
  <si>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</si>
  <si>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</si>
  <si>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</si>
  <si>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</si>
  <si>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</si>
  <si>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</si>
  <si>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</si>
  <si>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</si>
  <si>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</si>
  <si>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</si>
  <si>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</si>
  <si>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</si>
  <si>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</si>
  <si>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</si>
  <si>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</si>
  <si>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</si>
  <si>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</si>
  <si>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</si>
  <si>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</si>
  <si>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</si>
  <si>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</si>
  <si>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</si>
  <si>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</si>
  <si>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</si>
  <si>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</si>
  <si>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</si>
  <si>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</si>
  <si>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</si>
  <si>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</si>
  <si>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</si>
  <si>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</si>
  <si>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</si>
  <si>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</si>
  <si>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</si>
  <si>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</si>
  <si>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</si>
  <si>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</si>
  <si>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</si>
  <si>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</si>
  <si>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</si>
  <si>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</si>
  <si>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</si>
  <si>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</si>
  <si>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</si>
  <si>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</si>
  <si>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</si>
  <si>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</si>
  <si>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</si>
  <si>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</si>
  <si>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</si>
  <si>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</si>
  <si>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</si>
  <si>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</si>
  <si>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</si>
  <si>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</si>
  <si>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</si>
  <si>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</si>
  <si>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</si>
  <si>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</si>
  <si>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</si>
  <si>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</si>
  <si>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</si>
  <si>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</si>
  <si>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</si>
  <si>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</si>
  <si>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</si>
  <si>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</si>
  <si>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</si>
  <si>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</si>
  <si>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</si>
  <si>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</si>
  <si>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</si>
  <si>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</si>
  <si>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</si>
  <si>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</si>
  <si>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</si>
  <si>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</si>
  <si>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</si>
  <si>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</si>
  <si>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</si>
  <si>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</si>
  <si>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</si>
  <si>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</si>
  <si>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</si>
  <si>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</si>
  <si>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</si>
  <si>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</si>
  <si>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</si>
  <si>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</si>
  <si>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</si>
  <si>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</si>
  <si>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</si>
  <si>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</si>
  <si>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</si>
  <si>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</si>
  <si>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</si>
  <si>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</si>
  <si>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</si>
  <si>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</si>
  <si>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</si>
  <si>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</si>
  <si>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</si>
  <si>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</si>
  <si>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</si>
  <si>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</si>
  <si>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</si>
  <si>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</si>
  <si>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</si>
  <si>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</si>
  <si>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</si>
  <si>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</si>
  <si>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</si>
  <si>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</si>
  <si>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</si>
  <si>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</si>
  <si>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</si>
  <si>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</si>
  <si>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</si>
  <si>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</si>
  <si>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</si>
  <si>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</si>
  <si>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</si>
  <si>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</si>
  <si>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</si>
  <si>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</si>
  <si>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</si>
  <si>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</si>
  <si>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</si>
  <si>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</si>
  <si>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</si>
  <si>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</si>
  <si>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</si>
  <si>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</si>
  <si>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</si>
  <si>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</si>
  <si>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</si>
  <si>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</si>
  <si>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</si>
  <si>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</si>
  <si>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</si>
  <si>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</si>
  <si>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</si>
  <si>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</si>
  <si>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</si>
  <si>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</si>
  <si>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</si>
  <si>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</si>
  <si>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</si>
  <si>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</si>
  <si>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</si>
  <si>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</si>
  <si>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</si>
  <si>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</si>
  <si>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</si>
  <si>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</si>
  <si>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</si>
  <si>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</si>
  <si>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</si>
  <si>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</si>
  <si>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</si>
  <si>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</si>
  <si>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</si>
  <si>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</si>
  <si>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</si>
  <si>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</si>
  <si>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</si>
  <si>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</si>
  <si>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</si>
  <si>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</si>
  <si>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</si>
  <si>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</si>
  <si>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</si>
  <si>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</si>
  <si>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</si>
  <si>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</si>
  <si>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</si>
  <si>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</si>
  <si>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</si>
  <si>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</si>
  <si>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</si>
  <si>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</si>
  <si>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</si>
  <si>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</si>
  <si>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</si>
  <si>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</si>
  <si>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</si>
  <si>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</si>
  <si>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</si>
  <si>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</si>
  <si>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</si>
  <si>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</si>
  <si>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</si>
  <si>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</si>
  <si>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</si>
  <si>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</si>
  <si>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</si>
  <si>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</si>
  <si>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</si>
  <si>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</si>
  <si>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</si>
  <si>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</si>
  <si>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</si>
  <si>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</si>
  <si>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</si>
  <si>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</si>
  <si>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</si>
  <si>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</si>
  <si>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</si>
  <si>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</si>
  <si>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</si>
  <si>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</si>
  <si>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</si>
  <si>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</si>
  <si>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</si>
  <si>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</si>
  <si>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</si>
  <si>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</si>
  <si>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</si>
  <si>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</si>
  <si>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</si>
  <si>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</si>
  <si>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</si>
  <si>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</si>
  <si>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</si>
  <si>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</si>
  <si>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</si>
  <si>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</si>
  <si>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</si>
  <si>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</si>
  <si>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</si>
  <si>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</si>
  <si>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</si>
  <si>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</si>
  <si>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</si>
  <si>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</si>
  <si>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</si>
  <si>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</si>
  <si>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</si>
  <si>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</si>
  <si>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</si>
  <si>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</si>
  <si>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</si>
  <si>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</si>
  <si>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</si>
  <si>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</si>
  <si>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</si>
  <si>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</si>
  <si>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</si>
  <si>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</si>
  <si>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</si>
  <si>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</si>
  <si>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</si>
  <si>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</si>
  <si>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</si>
  <si>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</si>
  <si>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</si>
  <si>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</si>
  <si>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</si>
  <si>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</si>
  <si>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</si>
  <si>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</si>
  <si>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</si>
  <si>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</si>
  <si>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</si>
  <si>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</si>
  <si>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</si>
  <si>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</si>
  <si>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</si>
  <si>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</si>
  <si>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</si>
  <si>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</si>
  <si>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</si>
  <si>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</si>
  <si>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</si>
  <si>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</si>
  <si>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</si>
  <si>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</si>
  <si>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</si>
  <si>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</si>
  <si>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</si>
  <si>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</si>
  <si>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</si>
  <si>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</si>
  <si>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</si>
  <si>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</si>
  <si>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</si>
  <si>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</si>
  <si>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</si>
  <si>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</si>
  <si>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</si>
  <si>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</si>
  <si>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</si>
  <si>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</si>
  <si>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</si>
  <si>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</si>
  <si>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</si>
  <si>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</si>
  <si>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</si>
  <si>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</si>
  <si>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</si>
  <si>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</si>
  <si>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</si>
  <si>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</si>
  <si>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</si>
  <si>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</si>
  <si>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</si>
  <si>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</si>
  <si>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</si>
  <si>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</si>
  <si>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</si>
  <si>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</si>
  <si>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</si>
  <si>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</si>
  <si>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</si>
  <si>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</si>
  <si>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</si>
  <si>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</si>
  <si>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</si>
  <si>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</si>
  <si>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</si>
  <si>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</si>
  <si>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</si>
  <si>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</si>
  <si>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</si>
  <si>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</si>
  <si>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</si>
  <si>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</si>
  <si>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</si>
  <si>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</si>
  <si>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</si>
  <si>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</si>
  <si>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</si>
  <si>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</si>
  <si>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</si>
  <si>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</si>
  <si>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</si>
  <si>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</si>
  <si>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</si>
  <si>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</si>
  <si>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</si>
  <si>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</si>
  <si>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</si>
  <si>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</si>
  <si>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</si>
  <si>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</si>
  <si>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</si>
  <si>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</si>
  <si>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</si>
  <si>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</si>
  <si>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</si>
  <si>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</si>
  <si>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</si>
  <si>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</si>
  <si>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</si>
  <si>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</si>
  <si>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</si>
  <si>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</si>
  <si>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</si>
  <si>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</si>
  <si>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</si>
  <si>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</si>
  <si>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</si>
  <si>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</si>
  <si>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</si>
  <si>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</si>
  <si>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</si>
  <si>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</si>
  <si>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</si>
  <si>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</si>
  <si>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</si>
  <si>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</si>
  <si>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</si>
  <si>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</si>
  <si>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</si>
  <si>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</si>
  <si>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</si>
  <si>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</si>
  <si>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</si>
  <si>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</si>
  <si>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</si>
  <si>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</si>
  <si>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</si>
  <si>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</si>
  <si>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</si>
  <si>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</si>
  <si>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</si>
  <si>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</si>
  <si>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</si>
  <si>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</si>
  <si>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</si>
  <si>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</si>
  <si>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</si>
  <si>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</si>
  <si>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</si>
  <si>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</si>
  <si>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</si>
  <si>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</si>
  <si>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</si>
  <si>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</si>
  <si>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</si>
  <si>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</si>
  <si>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</si>
  <si>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</si>
  <si>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</si>
  <si>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</si>
  <si>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</si>
  <si>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</si>
  <si>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</si>
  <si>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</si>
  <si>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</si>
  <si>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</si>
  <si>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</si>
  <si>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</si>
  <si>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</si>
  <si>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</si>
  <si>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</si>
  <si>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</si>
  <si>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</si>
  <si>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</si>
  <si>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</si>
  <si>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</si>
  <si>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</si>
  <si>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</si>
  <si>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</si>
  <si>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</si>
  <si>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</si>
  <si>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</si>
  <si>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</si>
  <si>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</si>
  <si>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</si>
  <si>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</si>
  <si>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</si>
  <si>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</si>
  <si>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</si>
  <si>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</si>
  <si>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</si>
  <si>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</si>
  <si>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</si>
  <si>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</si>
  <si>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</si>
  <si>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</si>
  <si>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</si>
  <si>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</si>
  <si>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</si>
  <si>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</si>
  <si>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</si>
  <si>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</si>
  <si>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</si>
  <si>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</si>
  <si>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</si>
  <si>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</si>
  <si>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</si>
  <si>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</si>
  <si>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</si>
  <si>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</si>
  <si>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</si>
  <si>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</si>
  <si>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</si>
  <si>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</si>
  <si>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</si>
  <si>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</si>
  <si>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</si>
  <si>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</si>
  <si>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</si>
  <si>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</si>
  <si>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</si>
  <si>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</si>
  <si>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</si>
  <si>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</si>
  <si>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</si>
  <si>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</si>
  <si>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</si>
  <si>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</si>
  <si>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</si>
  <si>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</si>
  <si>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</si>
  <si>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</si>
  <si>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</si>
  <si>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</si>
  <si>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</si>
  <si>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</si>
  <si>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</si>
  <si>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</si>
  <si>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</si>
  <si>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</si>
  <si>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</si>
  <si>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</si>
  <si>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</si>
  <si>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</si>
  <si>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</si>
  <si>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</si>
  <si>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</si>
  <si>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</si>
  <si>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</si>
  <si>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</si>
  <si>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</si>
  <si>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</si>
  <si>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</si>
  <si>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</si>
  <si>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</si>
  <si>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</si>
  <si>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</si>
  <si>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</si>
  <si>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</si>
  <si>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</si>
  <si>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</si>
  <si>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</si>
  <si>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</si>
  <si>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</si>
  <si>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</si>
  <si>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</si>
  <si>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</si>
  <si>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</si>
  <si>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</si>
  <si>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</si>
  <si>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</si>
  <si>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</si>
  <si>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</si>
  <si>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</si>
  <si>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</si>
  <si>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</si>
  <si>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</si>
  <si>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</si>
  <si>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</si>
  <si>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</si>
  <si>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</si>
  <si>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</si>
  <si>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</si>
  <si>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</si>
  <si>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</si>
  <si>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</si>
  <si>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</si>
  <si>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</si>
  <si>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</si>
  <si>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</si>
  <si>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</si>
  <si>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</si>
  <si>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</si>
  <si>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</si>
  <si>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</si>
  <si>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</si>
  <si>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</si>
  <si>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</si>
  <si>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</si>
  <si>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</si>
  <si>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</si>
  <si>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</si>
  <si>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</si>
  <si>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</si>
  <si>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</si>
  <si>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</si>
  <si>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</si>
  <si>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</si>
  <si>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</si>
  <si>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</si>
  <si>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</si>
  <si>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</si>
  <si>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</si>
  <si>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</si>
  <si>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</si>
  <si>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</si>
  <si>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</si>
  <si>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</si>
  <si>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</si>
  <si>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</si>
  <si>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</si>
  <si>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</si>
  <si>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</si>
  <si>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</si>
  <si>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</si>
  <si>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</si>
  <si>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</si>
  <si>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</si>
  <si>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</si>
  <si>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</si>
  <si>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</si>
  <si>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</si>
  <si>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</si>
  <si>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</si>
  <si>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</si>
  <si>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</si>
  <si>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</si>
  <si>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</si>
  <si>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</si>
  <si>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</si>
  <si>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</si>
  <si>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</si>
  <si>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</si>
  <si>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</si>
  <si>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</si>
  <si>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</si>
  <si>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</si>
  <si>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</si>
  <si>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</si>
  <si>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</si>
  <si>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</si>
  <si>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</si>
  <si>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</si>
  <si>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</si>
  <si>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</si>
  <si>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</si>
  <si>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</si>
  <si>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</si>
  <si>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</si>
  <si>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</si>
  <si>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</si>
  <si>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</si>
  <si>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</si>
  <si>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</si>
  <si>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</si>
  <si>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</si>
  <si>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</si>
  <si>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</si>
  <si>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</si>
  <si>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</si>
  <si>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</si>
  <si>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</si>
  <si>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</si>
  <si>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</si>
  <si>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</si>
  <si>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</si>
  <si>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</si>
  <si>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</si>
  <si>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</si>
  <si>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</si>
  <si>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</si>
  <si>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</si>
  <si>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</si>
  <si>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</si>
  <si>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</si>
  <si>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</si>
  <si>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</si>
  <si>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</si>
  <si>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</si>
  <si>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</si>
  <si>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</si>
  <si>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</si>
  <si>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</si>
  <si>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</si>
  <si>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</si>
  <si>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</si>
  <si>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</si>
  <si>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</si>
  <si>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</si>
  <si>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</si>
  <si>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</si>
  <si>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</si>
  <si>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</si>
  <si>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</si>
  <si>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</si>
  <si>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</si>
  <si>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</si>
  <si>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</si>
  <si>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</si>
  <si>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</si>
  <si>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</si>
  <si>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</si>
  <si>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</si>
  <si>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</si>
  <si>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</si>
  <si>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</si>
  <si>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</si>
  <si>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</si>
  <si>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</si>
  <si>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</si>
  <si>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</si>
  <si>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</si>
  <si>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</si>
  <si>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</si>
  <si>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</si>
  <si>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</si>
  <si>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</si>
  <si>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</si>
  <si>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</si>
  <si>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</si>
  <si>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</si>
  <si>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</si>
  <si>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</si>
  <si>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</si>
  <si>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</si>
  <si>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</si>
  <si>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</si>
  <si>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</si>
  <si>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</si>
  <si>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</si>
  <si>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</si>
  <si>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</si>
  <si>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</si>
  <si>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</si>
  <si>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</si>
  <si>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</si>
  <si>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</si>
  <si>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</si>
  <si>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</si>
  <si>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</si>
  <si>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</si>
  <si>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</si>
  <si>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</si>
  <si>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</si>
  <si>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</si>
  <si>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</si>
  <si>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</si>
  <si>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</si>
  <si>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</si>
  <si>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</si>
  <si>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</si>
  <si>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</si>
  <si>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</si>
  <si>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</si>
  <si>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</si>
  <si>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</si>
  <si>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</si>
  <si>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</si>
  <si>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</si>
  <si>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</si>
  <si>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</si>
  <si>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</si>
  <si>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</si>
  <si>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</si>
  <si>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</si>
  <si>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</si>
  <si>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</si>
  <si>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</si>
  <si>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</si>
  <si>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</si>
  <si>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</si>
  <si>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</si>
  <si>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</si>
  <si>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</si>
  <si>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</si>
  <si>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</si>
  <si>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</si>
  <si>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</si>
  <si>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</si>
  <si>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</si>
  <si>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</si>
  <si>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</si>
  <si>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</si>
  <si>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</si>
  <si>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</si>
  <si>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</si>
  <si>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</si>
  <si>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</si>
  <si>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</si>
  <si>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</si>
  <si>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</si>
  <si>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</si>
  <si>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</si>
  <si>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</si>
  <si>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</si>
  <si>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</si>
  <si>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</si>
  <si>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</si>
  <si>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</si>
  <si>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</si>
  <si>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</si>
  <si>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</si>
  <si>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</si>
  <si>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</si>
  <si>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</si>
  <si>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</si>
  <si>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</si>
  <si>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</si>
  <si>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</si>
  <si>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</si>
  <si>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</si>
  <si>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</si>
  <si>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</si>
  <si>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</si>
  <si>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</si>
  <si>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</si>
  <si>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</si>
  <si>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</si>
  <si>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</si>
  <si>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</si>
  <si>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</si>
  <si>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</si>
  <si>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</si>
  <si>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</si>
  <si>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</si>
  <si>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</si>
  <si>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</si>
  <si>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</si>
  <si>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</si>
  <si>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</si>
  <si>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</si>
  <si>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</si>
  <si>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</si>
  <si>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</si>
  <si>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</si>
  <si>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</si>
  <si>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</si>
  <si>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</si>
  <si>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</si>
  <si>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</si>
  <si>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</si>
  <si>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</si>
  <si>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</si>
  <si>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</si>
  <si>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</si>
  <si>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</si>
  <si>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</si>
  <si>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</si>
  <si>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</si>
  <si>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</si>
  <si>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</si>
  <si>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</si>
  <si>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</si>
  <si>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</si>
  <si>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</si>
  <si>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</si>
  <si>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</si>
  <si>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</si>
  <si>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</si>
  <si>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</si>
  <si>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</si>
  <si>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</si>
  <si>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</si>
  <si>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</si>
  <si>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</si>
  <si>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</si>
  <si>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</si>
  <si>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</si>
  <si>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</si>
  <si>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</si>
  <si>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</si>
  <si>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</si>
  <si>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</si>
  <si>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</si>
  <si>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</si>
  <si>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</si>
  <si>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</si>
  <si>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</si>
  <si>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</si>
  <si>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</si>
  <si>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</si>
  <si>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</si>
  <si>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</si>
  <si>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</si>
  <si>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</si>
  <si>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</si>
  <si>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</si>
  <si>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</si>
  <si>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</si>
  <si>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</si>
  <si>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</si>
  <si>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</si>
  <si>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</si>
  <si>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</si>
  <si>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</si>
  <si>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</si>
  <si>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</si>
  <si>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</si>
  <si>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</si>
  <si>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</si>
  <si>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</si>
  <si>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</si>
  <si>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</si>
  <si>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</si>
  <si>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</si>
  <si>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</si>
  <si>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</si>
  <si>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</si>
  <si>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</si>
  <si>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</si>
  <si>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</si>
  <si>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</si>
  <si>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</si>
  <si>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</si>
  <si>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</si>
  <si>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</si>
  <si>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</si>
  <si>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</si>
  <si>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</si>
  <si>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</si>
  <si>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</si>
  <si>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</si>
  <si>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</si>
  <si>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</si>
  <si>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</si>
  <si>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</si>
  <si>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</si>
  <si>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</si>
  <si>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</si>
  <si>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</si>
  <si>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</si>
  <si>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</si>
  <si>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</si>
  <si>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</si>
  <si>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</si>
  <si>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</si>
  <si>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</si>
  <si>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</si>
  <si>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</si>
  <si>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</si>
  <si>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</si>
  <si>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</si>
  <si>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</si>
  <si>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</si>
  <si>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</si>
  <si>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</si>
  <si>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</si>
  <si>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</si>
  <si>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</si>
  <si>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</si>
  <si>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</si>
  <si>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</si>
  <si>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</si>
  <si>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</si>
  <si>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</si>
  <si>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</si>
  <si>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</si>
  <si>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</si>
  <si>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</si>
  <si>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</si>
  <si>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</si>
  <si>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</si>
  <si>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</si>
  <si>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</si>
  <si>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</si>
  <si>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</si>
  <si>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</si>
  <si>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</si>
  <si>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</si>
  <si>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</si>
  <si>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</si>
  <si>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</si>
  <si>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</si>
  <si>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</si>
  <si>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</si>
  <si>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</si>
  <si>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</si>
  <si>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</si>
  <si>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</si>
  <si>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</si>
  <si>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</si>
  <si>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</si>
  <si>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</si>
  <si>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</si>
  <si>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</si>
  <si>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</si>
  <si>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</si>
  <si>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</si>
  <si>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</si>
  <si>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</si>
  <si>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</si>
  <si>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</si>
  <si>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</si>
  <si>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</si>
  <si>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</si>
  <si>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</si>
  <si>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</si>
  <si>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</si>
  <si>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</si>
  <si>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</si>
  <si>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</si>
  <si>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</si>
  <si>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</si>
  <si>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</si>
  <si>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</si>
  <si>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</si>
  <si>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</si>
  <si>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</si>
  <si>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</si>
  <si>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</si>
  <si>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</si>
  <si>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</si>
  <si>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</si>
  <si>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</si>
  <si>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</si>
  <si>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</si>
  <si>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</si>
  <si>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</si>
  <si>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</si>
  <si>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</si>
  <si>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</si>
  <si>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</si>
  <si>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</si>
  <si>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</si>
  <si>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</si>
  <si>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</si>
  <si>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</si>
  <si>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</si>
  <si>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</si>
  <si>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</si>
  <si>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</si>
  <si>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</si>
  <si>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</si>
  <si>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</si>
  <si>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</si>
  <si>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</si>
  <si>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</si>
  <si>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</si>
  <si>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</si>
  <si>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</si>
  <si>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</si>
  <si>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</si>
  <si>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</si>
  <si>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</si>
  <si>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</si>
  <si>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</si>
  <si>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</si>
  <si>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</si>
  <si>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</si>
  <si>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</si>
  <si>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</si>
  <si>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</si>
  <si>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</si>
  <si>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</si>
  <si>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</si>
  <si>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</si>
  <si>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</si>
  <si>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</si>
  <si>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</si>
  <si>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</si>
  <si>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</si>
  <si>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</si>
  <si>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</si>
  <si>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</si>
  <si>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</si>
  <si>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</si>
  <si>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</si>
  <si>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</si>
  <si>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</si>
  <si>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</si>
  <si>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</si>
  <si>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</si>
  <si>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</si>
  <si>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</si>
  <si>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</si>
  <si>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</si>
  <si>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</si>
  <si>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</si>
  <si>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</si>
  <si>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</si>
  <si>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</si>
  <si>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</si>
  <si>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</si>
  <si>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</si>
  <si>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</si>
  <si>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</si>
  <si>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</si>
  <si>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</si>
  <si>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</si>
  <si>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</si>
  <si>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</si>
  <si>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</si>
  <si>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</si>
  <si>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</si>
  <si>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</si>
  <si>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</si>
  <si>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</si>
  <si>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</si>
  <si>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</si>
  <si>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</si>
  <si>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</si>
  <si>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</si>
  <si>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</si>
  <si>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</si>
  <si>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</si>
  <si>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</si>
  <si>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</si>
  <si>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</si>
  <si>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</si>
  <si>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</si>
  <si>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</si>
  <si>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</si>
  <si>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</si>
  <si>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</si>
  <si>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</si>
  <si>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</si>
  <si>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</si>
  <si>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</si>
  <si>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</si>
  <si>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</si>
  <si>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</si>
  <si>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</si>
  <si>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</si>
  <si>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</si>
  <si>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</si>
  <si>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</si>
  <si>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</si>
  <si>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</si>
  <si>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</si>
  <si>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</si>
  <si>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</si>
  <si>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</si>
  <si>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</si>
  <si>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</si>
  <si>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</si>
  <si>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</si>
  <si>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</si>
  <si>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</si>
  <si>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</si>
  <si>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</si>
  <si>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</si>
  <si>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</si>
  <si>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</si>
  <si>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</si>
  <si>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</si>
  <si>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</si>
  <si>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</si>
  <si>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</si>
  <si>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</si>
  <si>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</si>
  <si>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</si>
  <si>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</si>
  <si>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</si>
  <si>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</si>
  <si>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</si>
  <si>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</si>
  <si>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</si>
  <si>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</si>
  <si>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</si>
  <si>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</si>
  <si>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</si>
  <si>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</si>
  <si>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</si>
  <si>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</si>
  <si>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</si>
  <si>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</si>
  <si>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</si>
  <si>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</si>
  <si>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</si>
  <si>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</si>
  <si>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</si>
  <si>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</si>
  <si>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</si>
  <si>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</si>
  <si>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</si>
  <si>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</si>
  <si>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</si>
  <si>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</si>
  <si>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</si>
  <si>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</si>
  <si>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</si>
  <si>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</si>
  <si>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</si>
  <si>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</si>
  <si>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</si>
  <si>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</si>
  <si>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</si>
  <si>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</si>
  <si>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</si>
  <si>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</si>
  <si>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</si>
  <si>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</si>
  <si>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</si>
  <si>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</si>
  <si>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</si>
  <si>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</si>
  <si>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</si>
  <si>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</si>
  <si>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</si>
  <si>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</si>
  <si>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</si>
  <si>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</si>
  <si>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</si>
  <si>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</si>
  <si>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</si>
  <si>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</si>
  <si>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</si>
  <si>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</si>
  <si>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</si>
  <si>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</si>
  <si>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</si>
  <si>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</si>
  <si>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</si>
  <si>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</si>
  <si>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</si>
  <si>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</si>
  <si>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</si>
  <si>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</si>
  <si>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</si>
  <si>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</si>
  <si>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</si>
  <si>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</si>
  <si>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</si>
  <si>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</si>
  <si>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</si>
  <si>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</si>
  <si>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</si>
  <si>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</si>
  <si>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</si>
  <si>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</si>
  <si>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</si>
  <si>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</si>
  <si>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</si>
  <si>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</si>
  <si>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</si>
  <si>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</si>
  <si>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</si>
  <si>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</si>
  <si>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</si>
  <si>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</si>
  <si>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</si>
  <si>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</si>
  <si>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</si>
  <si>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</si>
  <si>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</si>
  <si>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</si>
  <si>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</si>
  <si>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</si>
  <si>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</si>
  <si>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</si>
  <si>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</si>
  <si>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</si>
  <si>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</si>
  <si>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</si>
  <si>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</si>
  <si>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</si>
  <si>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</si>
  <si>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</si>
  <si>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</si>
  <si>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</si>
  <si>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</si>
  <si>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</si>
  <si>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</si>
  <si>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</si>
  <si>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</si>
  <si>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</si>
  <si>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</si>
  <si>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</si>
  <si>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</si>
  <si>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</si>
  <si>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</si>
  <si>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</si>
  <si>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</si>
  <si>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</si>
  <si>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</si>
  <si>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</si>
  <si>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</si>
  <si>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</si>
  <si>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</si>
  <si>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</si>
  <si>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</si>
  <si>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</si>
  <si>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</si>
  <si>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</si>
  <si>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</si>
  <si>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</si>
  <si>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</si>
  <si>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</si>
  <si>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</si>
  <si>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</si>
  <si>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</si>
  <si>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</si>
  <si>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</si>
  <si>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</si>
  <si>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</si>
  <si>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</si>
  <si>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</si>
  <si>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</si>
  <si>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</si>
  <si>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</si>
  <si>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</si>
  <si>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</si>
  <si>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</si>
  <si>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</si>
  <si>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</si>
  <si>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</si>
  <si>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</si>
  <si>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</si>
  <si>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</si>
  <si>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</si>
  <si>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</si>
  <si>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</si>
  <si>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</si>
  <si>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</si>
  <si>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</si>
  <si>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</si>
  <si>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</si>
  <si>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</si>
  <si>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</si>
  <si>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</si>
  <si>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</si>
  <si>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</si>
  <si>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</si>
  <si>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</si>
  <si>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</si>
  <si>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</si>
  <si>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</si>
  <si>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</si>
  <si>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</si>
  <si>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</si>
  <si>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</si>
  <si>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</si>
  <si>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</si>
  <si>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</si>
  <si>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</si>
  <si>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</si>
  <si>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</si>
  <si>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</si>
  <si>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</si>
  <si>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</si>
  <si>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</si>
  <si>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</si>
  <si>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</si>
  <si>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</si>
  <si>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</si>
  <si>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</si>
  <si>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</si>
  <si>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</si>
  <si>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</si>
  <si>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</si>
  <si>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</si>
  <si>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</si>
  <si>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</si>
  <si>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</si>
  <si>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</si>
  <si>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</si>
  <si>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</si>
  <si>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</si>
  <si>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</si>
  <si>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</si>
  <si>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</si>
  <si>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</si>
  <si>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</si>
  <si>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</si>
  <si>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</si>
  <si>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</si>
  <si>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</si>
  <si>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</si>
  <si>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</si>
  <si>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</si>
  <si>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</si>
  <si>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</si>
  <si>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</si>
  <si>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</si>
  <si>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</si>
  <si>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</si>
  <si>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</si>
  <si>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</si>
  <si>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</si>
  <si>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</si>
  <si>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</si>
  <si>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</si>
  <si>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</si>
  <si>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</si>
  <si>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</si>
  <si>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</si>
  <si>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</si>
  <si>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</si>
  <si>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</si>
  <si>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</si>
  <si>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</si>
  <si>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</si>
  <si>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</si>
  <si>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</si>
  <si>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</si>
  <si>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</si>
  <si>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</si>
  <si>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</si>
  <si>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</si>
  <si>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</si>
  <si>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</si>
  <si>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</si>
  <si>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</si>
  <si>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</si>
  <si>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</si>
  <si>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</si>
  <si>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</si>
  <si>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</si>
  <si>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</si>
  <si>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</si>
  <si>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</si>
  <si>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</si>
  <si>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</si>
  <si>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</si>
  <si>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</si>
  <si>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</si>
  <si>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</si>
  <si>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</si>
  <si>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</si>
  <si>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</si>
  <si>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</si>
  <si>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</si>
  <si>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</si>
  <si>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</si>
  <si>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</si>
  <si>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</si>
  <si>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</si>
  <si>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</si>
  <si>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</si>
  <si>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</si>
  <si>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</si>
  <si>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</si>
  <si>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</si>
  <si>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</si>
  <si>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</si>
  <si>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</si>
  <si>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</si>
  <si>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</si>
  <si>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</si>
  <si>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</si>
  <si>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</si>
  <si>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</si>
  <si>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</si>
  <si>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</si>
  <si>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</si>
  <si>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</si>
  <si>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</si>
  <si>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</si>
  <si>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</si>
  <si>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</si>
  <si>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</si>
  <si>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</si>
  <si>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</si>
  <si>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</si>
  <si>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</si>
  <si>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</si>
  <si>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</si>
  <si>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</si>
  <si>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</si>
  <si>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</si>
  <si>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</si>
  <si>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</si>
  <si>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</si>
  <si>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</si>
  <si>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</si>
  <si>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</si>
  <si>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</si>
  <si>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</si>
  <si>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</si>
  <si>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</si>
  <si>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</si>
  <si>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</si>
  <si>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</si>
  <si>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</si>
  <si>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</si>
  <si>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</si>
  <si>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</si>
  <si>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</si>
  <si>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</si>
  <si>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</si>
  <si>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</si>
  <si>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</si>
  <si>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</si>
  <si>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</si>
  <si>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</si>
  <si>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</si>
  <si>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</si>
  <si>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</si>
  <si>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</si>
  <si>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</si>
  <si>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</si>
  <si>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</si>
  <si>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</si>
  <si>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</si>
  <si>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</si>
  <si>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</si>
  <si>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</si>
  <si>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</si>
  <si>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</si>
  <si>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</si>
  <si>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</si>
  <si>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</si>
  <si>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</si>
  <si>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</si>
  <si>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</si>
  <si>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</si>
  <si>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</si>
  <si>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</si>
  <si>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</si>
  <si>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</si>
  <si>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</si>
  <si>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</si>
  <si>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</si>
  <si>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</si>
  <si>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</si>
  <si>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</si>
  <si>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</si>
  <si>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</si>
  <si>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</si>
  <si>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</si>
  <si>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</si>
  <si>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</si>
  <si>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</si>
  <si>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</si>
  <si>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</si>
  <si>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</si>
  <si>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</si>
  <si>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</si>
  <si>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</si>
  <si>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</si>
  <si>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</si>
  <si>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</si>
  <si>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</si>
  <si>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</si>
  <si>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</si>
  <si>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</si>
  <si>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</si>
  <si>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</si>
  <si>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</si>
  <si>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</si>
  <si>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</si>
  <si>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</si>
  <si>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</si>
  <si>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</si>
  <si>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</si>
  <si>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</si>
  <si>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</si>
  <si>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</si>
  <si>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</si>
  <si>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</si>
  <si>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</si>
  <si>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</si>
  <si>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</si>
  <si>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</si>
  <si>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</si>
  <si>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</si>
  <si>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</si>
  <si>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</si>
  <si>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</si>
  <si>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</si>
  <si>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</si>
  <si>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</si>
  <si>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</si>
  <si>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</si>
  <si>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</si>
  <si>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</si>
  <si>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</si>
  <si>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</si>
  <si>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</si>
  <si>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</si>
  <si>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</si>
  <si>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</si>
  <si>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</si>
  <si>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</si>
  <si>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</si>
  <si>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</si>
  <si>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</si>
  <si>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</si>
  <si>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</si>
  <si>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</si>
  <si>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</si>
  <si>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</si>
  <si>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</si>
  <si>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</si>
  <si>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</si>
  <si>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</si>
  <si>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</si>
  <si>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</si>
  <si>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</si>
  <si>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</si>
  <si>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</si>
  <si>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</si>
  <si>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</si>
  <si>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</si>
  <si>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</si>
  <si>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</si>
  <si>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</si>
  <si>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</si>
  <si>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</si>
  <si>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</si>
  <si>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</si>
  <si>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</si>
  <si>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</si>
  <si>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</si>
  <si>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</si>
  <si>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</si>
  <si>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</si>
  <si>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</si>
  <si>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</si>
  <si>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</si>
  <si>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</si>
  <si>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</si>
  <si>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</si>
  <si>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</si>
  <si>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</si>
  <si>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</si>
  <si>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</si>
  <si>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</si>
  <si>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</si>
  <si>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</si>
  <si>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</si>
  <si>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</si>
  <si>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</si>
  <si>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</si>
  <si>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</si>
  <si>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</si>
  <si>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</si>
  <si>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</si>
  <si>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</si>
  <si>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</si>
  <si>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</si>
  <si>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</si>
  <si>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</si>
  <si>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</si>
  <si>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</si>
  <si>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</si>
  <si>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</si>
  <si>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</si>
  <si>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</si>
  <si>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</si>
  <si>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</si>
  <si>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</si>
  <si>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</si>
  <si>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</si>
  <si>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</si>
  <si>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</si>
  <si>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</si>
  <si>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</si>
  <si>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</si>
  <si>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</si>
  <si>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</si>
  <si>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</si>
  <si>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</si>
  <si>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</si>
  <si>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</si>
  <si>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</si>
  <si>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</si>
  <si>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</si>
  <si>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</si>
  <si>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</si>
  <si>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</si>
  <si>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</si>
  <si>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</si>
  <si>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</si>
  <si>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</si>
  <si>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</si>
  <si>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</si>
  <si>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</si>
  <si>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</si>
  <si>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</si>
  <si>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</si>
  <si>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</si>
  <si>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</si>
  <si>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</si>
  <si>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</si>
  <si>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</si>
  <si>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</si>
  <si>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</si>
  <si>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</si>
  <si>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</si>
  <si>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</si>
  <si>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</si>
  <si>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</si>
  <si>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</si>
  <si>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</si>
  <si>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</si>
  <si>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</si>
  <si>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</si>
  <si>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</si>
  <si>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</si>
  <si>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</si>
  <si>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</si>
  <si>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</si>
  <si>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</si>
  <si>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</si>
  <si>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</si>
  <si>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</si>
  <si>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</si>
  <si>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</si>
  <si>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</si>
  <si>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</si>
  <si>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</si>
  <si>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</si>
  <si>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</si>
  <si>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</si>
  <si>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</si>
  <si>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</si>
  <si>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</si>
  <si>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</si>
  <si>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</si>
  <si>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</si>
  <si>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</si>
  <si>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</si>
  <si>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</si>
  <si>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</si>
  <si>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</si>
  <si>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</si>
  <si>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</si>
  <si>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</si>
  <si>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</si>
  <si>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</si>
  <si>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</si>
  <si>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</si>
  <si>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</si>
  <si>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</si>
  <si>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</si>
  <si>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</si>
  <si>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</si>
  <si>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</si>
  <si>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</si>
  <si>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</si>
  <si>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</si>
  <si>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</si>
  <si>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</si>
  <si>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</si>
  <si>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</si>
  <si>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</si>
  <si>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</si>
  <si>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</si>
  <si>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</si>
  <si>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</si>
  <si>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</si>
  <si>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</si>
  <si>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</si>
  <si>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</si>
  <si>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</si>
  <si>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</si>
  <si>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</si>
  <si>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</si>
  <si>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</si>
  <si>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</si>
  <si>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</si>
  <si>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</si>
  <si>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</si>
  <si>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</si>
  <si>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</si>
  <si>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</si>
  <si>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</si>
  <si>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</si>
  <si>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</si>
  <si>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</si>
  <si>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</si>
  <si>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</si>
  <si>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</si>
  <si>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</si>
  <si>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</si>
  <si>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</si>
  <si>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</si>
  <si>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</si>
  <si>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</si>
  <si>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</si>
  <si>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</si>
  <si>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</si>
  <si>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</si>
  <si>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</si>
  <si>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</si>
  <si>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</si>
  <si>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</si>
  <si>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</si>
  <si>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</si>
  <si>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</si>
  <si>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</si>
  <si>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</si>
  <si>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</si>
  <si>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</si>
  <si>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</si>
  <si>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</si>
  <si>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</si>
  <si>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</si>
  <si>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</si>
  <si>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</si>
  <si>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</si>
  <si>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</si>
  <si>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</si>
  <si>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</si>
  <si>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</si>
  <si>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</si>
  <si>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</si>
  <si>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</si>
  <si>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</si>
  <si>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</si>
  <si>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</si>
  <si>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</si>
  <si>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</si>
  <si>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</si>
  <si>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</si>
  <si>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</si>
  <si>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</si>
  <si>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</si>
  <si>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</si>
  <si>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</si>
  <si>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</si>
  <si>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</si>
  <si>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</si>
  <si>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</si>
  <si>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</si>
  <si>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</si>
  <si>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</si>
  <si>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</si>
  <si>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</si>
  <si>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</si>
  <si>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</si>
  <si>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</si>
  <si>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</si>
  <si>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</si>
  <si>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</si>
  <si>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</si>
  <si>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</si>
  <si>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</si>
  <si>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</si>
  <si>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</si>
  <si>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</si>
  <si>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</si>
  <si>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</si>
  <si>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</si>
  <si>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</si>
  <si>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</si>
  <si>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</si>
  <si>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</si>
  <si>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</si>
  <si>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</si>
  <si>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</si>
  <si>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</si>
  <si>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</si>
  <si>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</si>
  <si>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</si>
  <si>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</si>
  <si>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</si>
  <si>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</si>
  <si>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</si>
  <si>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</si>
  <si>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</si>
  <si>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</si>
  <si>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</si>
  <si>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</si>
  <si>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</si>
  <si>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</si>
  <si>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</si>
  <si>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</si>
  <si>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</si>
  <si>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</si>
  <si>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</si>
  <si>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</si>
  <si>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</si>
  <si>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</si>
  <si>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</si>
  <si>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</si>
  <si>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</si>
  <si>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</si>
  <si>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</si>
  <si>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</si>
  <si>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</si>
  <si>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</si>
  <si>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</si>
  <si>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</si>
  <si>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</si>
  <si>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</si>
  <si>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</si>
  <si>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</si>
  <si>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</si>
  <si>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</si>
  <si>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</si>
  <si>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</si>
  <si>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</si>
  <si>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</si>
  <si>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</si>
  <si>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</si>
  <si>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</si>
  <si>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</si>
  <si>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</si>
  <si>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</si>
  <si>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</si>
  <si>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</si>
  <si>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</si>
  <si>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</si>
  <si>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</si>
  <si>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</si>
  <si>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</si>
  <si>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</si>
  <si>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</si>
  <si>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</si>
  <si>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</si>
  <si>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</si>
  <si>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</si>
  <si>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</si>
  <si>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</si>
  <si>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</si>
  <si>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</si>
  <si>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</si>
  <si>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</si>
  <si>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</si>
  <si>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</si>
  <si>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</si>
  <si>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</si>
  <si>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</si>
  <si>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</si>
  <si>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</si>
  <si>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</si>
  <si>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</si>
  <si>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</si>
  <si>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</si>
  <si>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</si>
  <si>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</si>
  <si>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</si>
  <si>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</si>
  <si>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</si>
  <si>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</si>
  <si>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</si>
  <si>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</si>
  <si>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</si>
  <si>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</si>
  <si>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</si>
  <si>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</si>
  <si>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</si>
  <si>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</si>
  <si>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</si>
  <si>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</si>
  <si>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</si>
  <si>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</si>
  <si>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</si>
  <si>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</si>
  <si>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</si>
  <si>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</si>
  <si>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</si>
  <si>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</si>
  <si>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</si>
  <si>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</si>
  <si>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</si>
  <si>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</si>
  <si>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</si>
  <si>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</si>
  <si>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</si>
  <si>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</si>
  <si>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</si>
  <si>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</si>
  <si>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</si>
  <si>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</si>
  <si>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</si>
  <si>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</si>
  <si>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</si>
  <si>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</si>
  <si>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</si>
  <si>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</si>
  <si>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</si>
  <si>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</si>
  <si>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</si>
  <si>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</si>
  <si>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</si>
  <si>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</si>
  <si>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</si>
  <si>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</si>
  <si>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</si>
  <si>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</si>
  <si>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</si>
  <si>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</si>
  <si>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</si>
  <si>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</si>
  <si>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</si>
  <si>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</si>
  <si>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</si>
  <si>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</si>
  <si>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</si>
  <si>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</si>
  <si>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</si>
  <si>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</si>
  <si>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</si>
  <si>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</si>
  <si>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</si>
  <si>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</si>
  <si>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</si>
  <si>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</si>
  <si>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</si>
  <si>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</si>
  <si>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</si>
  <si>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</si>
  <si>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</si>
  <si>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</si>
  <si>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</si>
  <si>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</si>
  <si>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</si>
  <si>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</si>
  <si>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</si>
  <si>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</si>
  <si>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</si>
  <si>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</si>
  <si>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</si>
  <si>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</si>
  <si>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</si>
  <si>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</si>
  <si>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</si>
  <si>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</si>
  <si>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</si>
  <si>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</si>
  <si>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</si>
  <si>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</si>
  <si>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</si>
  <si>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</si>
  <si>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</si>
  <si>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</si>
  <si>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</si>
  <si>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</si>
  <si>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</si>
  <si>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</si>
  <si>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</si>
  <si>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</si>
  <si>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</si>
  <si>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</si>
  <si>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</si>
  <si>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</si>
  <si>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</si>
  <si>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</si>
  <si>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</si>
  <si>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</si>
  <si>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</si>
  <si>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</si>
  <si>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</si>
  <si>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</si>
  <si>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</si>
  <si>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</si>
  <si>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</si>
  <si>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</si>
  <si>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</si>
  <si>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</si>
  <si>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</si>
  <si>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</si>
  <si>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</si>
  <si>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</si>
  <si>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</si>
  <si>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</si>
  <si>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</si>
  <si>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</si>
  <si>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</si>
  <si>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</si>
  <si>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</si>
  <si>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</si>
  <si>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</si>
  <si>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</si>
  <si>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</si>
  <si>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</si>
  <si>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</si>
  <si>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</si>
  <si>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</si>
  <si>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</si>
  <si>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</si>
  <si>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</si>
  <si>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</si>
  <si>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</si>
  <si>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</si>
  <si>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</si>
  <si>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</si>
  <si>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</si>
  <si>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</si>
  <si>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</si>
  <si>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</si>
  <si>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</si>
  <si>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</si>
  <si>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</si>
  <si>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</si>
  <si>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</si>
  <si>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</si>
  <si>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</si>
  <si>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</si>
  <si>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</si>
  <si>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</si>
  <si>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</si>
  <si>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</si>
  <si>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</si>
  <si>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</si>
  <si>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</si>
  <si>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</si>
  <si>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</si>
  <si>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</si>
  <si>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</si>
  <si>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</si>
  <si>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</si>
  <si>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</si>
  <si>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</si>
  <si>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</si>
  <si>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</si>
  <si>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</si>
  <si>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</si>
  <si>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</si>
  <si>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</si>
  <si>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</si>
  <si>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</si>
  <si>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</si>
  <si>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</si>
  <si>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</si>
  <si>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</si>
  <si>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</si>
  <si>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</si>
  <si>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</si>
  <si>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</si>
  <si>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</si>
  <si>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</si>
  <si>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</si>
  <si>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</si>
  <si>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</si>
  <si>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</si>
  <si>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</si>
  <si>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</si>
  <si>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</si>
  <si>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</si>
  <si>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</si>
  <si>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</si>
  <si>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</si>
  <si>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</si>
  <si>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</si>
  <si>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</si>
  <si>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</si>
  <si>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</si>
  <si>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</si>
  <si>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</si>
  <si>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</si>
  <si>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</si>
  <si>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</si>
  <si>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</si>
  <si>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</si>
  <si>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</si>
  <si>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</si>
  <si>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</si>
  <si>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</si>
  <si>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</si>
  <si>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</si>
  <si>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</si>
  <si>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</si>
  <si>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</si>
  <si>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</si>
  <si>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</si>
  <si>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</si>
  <si>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</si>
  <si>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</si>
  <si>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</si>
  <si>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</si>
  <si>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</si>
  <si>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</si>
  <si>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</si>
  <si>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</si>
  <si>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</si>
  <si>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</si>
  <si>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</si>
  <si>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</si>
  <si>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</si>
  <si>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</si>
  <si>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</si>
  <si>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</si>
  <si>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</si>
  <si>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</si>
  <si>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</si>
  <si>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</si>
  <si>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</si>
  <si>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</si>
  <si>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</si>
  <si>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</si>
  <si>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</si>
  <si>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</si>
  <si>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</si>
  <si>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</si>
  <si>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</si>
  <si>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</si>
  <si>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</si>
  <si>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</si>
  <si>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</si>
  <si>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</si>
  <si>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</si>
  <si>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</si>
  <si>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</si>
  <si>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</si>
  <si>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</si>
  <si>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</si>
  <si>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</si>
  <si>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</si>
  <si>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</si>
  <si>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</si>
  <si>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</si>
  <si>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</si>
  <si>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</si>
  <si>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</si>
  <si>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</si>
  <si>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</si>
  <si>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</si>
  <si>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</si>
  <si>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</si>
  <si>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</si>
  <si>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</si>
  <si>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</si>
  <si>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</si>
  <si>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</si>
  <si>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</si>
  <si>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</si>
  <si>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</si>
  <si>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</si>
  <si>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</si>
  <si>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</si>
  <si>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</si>
  <si>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</si>
  <si>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</si>
  <si>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</si>
  <si>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</si>
  <si>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</si>
  <si>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</si>
  <si>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</si>
  <si>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</si>
  <si>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</si>
  <si>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</si>
  <si>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</si>
  <si>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</si>
  <si>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</si>
  <si>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</si>
  <si>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</si>
  <si>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</si>
  <si>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</si>
  <si>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</si>
  <si>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</si>
  <si>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</si>
  <si>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</si>
  <si>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</si>
  <si>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</si>
  <si>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</si>
  <si>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</si>
  <si>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</si>
  <si>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</si>
  <si>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</si>
  <si>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</si>
  <si>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</si>
  <si>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</si>
  <si>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</si>
  <si>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</si>
  <si>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</si>
  <si>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</si>
  <si>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</si>
  <si>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</si>
  <si>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</si>
  <si>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</si>
  <si>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</si>
  <si>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</si>
  <si>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</si>
  <si>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</si>
  <si>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</si>
  <si>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</si>
  <si>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</si>
  <si>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</si>
  <si>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</si>
  <si>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</si>
  <si>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</si>
  <si>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</si>
  <si>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</si>
  <si>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</si>
  <si>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</si>
  <si>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</si>
  <si>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</si>
  <si>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</si>
  <si>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</si>
  <si>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</si>
  <si>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</si>
  <si>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</si>
  <si>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</si>
  <si>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</si>
  <si>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</si>
  <si>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</si>
  <si>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</si>
  <si>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</si>
  <si>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</si>
  <si>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</si>
  <si>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</si>
  <si>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</si>
  <si>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</si>
  <si>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</si>
  <si>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</si>
  <si>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</si>
  <si>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</si>
  <si>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</si>
  <si>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</si>
  <si>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</si>
  <si>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</si>
  <si>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</si>
  <si>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</si>
  <si>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</si>
  <si>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</si>
  <si>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</si>
  <si>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</si>
  <si>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</si>
  <si>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</si>
  <si>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</si>
  <si>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</si>
  <si>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</si>
  <si>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</si>
  <si>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</si>
  <si>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</si>
  <si>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</si>
  <si>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</si>
  <si>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</si>
  <si>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</si>
  <si>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</si>
  <si>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</si>
  <si>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</si>
  <si>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</si>
  <si>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</si>
  <si>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</si>
  <si>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</si>
  <si>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</si>
  <si>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</si>
  <si>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</si>
  <si>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</si>
  <si>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</si>
  <si>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</si>
  <si>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</si>
  <si>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</si>
  <si>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</si>
  <si>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</si>
  <si>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</si>
  <si>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</si>
  <si>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</si>
  <si>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</si>
  <si>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</si>
  <si>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</si>
  <si>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</si>
  <si>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</si>
  <si>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</si>
  <si>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</si>
  <si>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</si>
  <si>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</si>
  <si>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</si>
  <si>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</si>
  <si>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</si>
  <si>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</si>
  <si>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</si>
  <si>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</si>
  <si>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</si>
  <si>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</si>
  <si>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</si>
  <si>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</si>
  <si>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</si>
  <si>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</si>
  <si>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</si>
  <si>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</si>
  <si>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</si>
  <si>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</si>
  <si>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</si>
  <si>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</si>
  <si>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</si>
  <si>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</si>
  <si>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</si>
  <si>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</si>
  <si>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</si>
  <si>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</si>
  <si>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</si>
  <si>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</si>
  <si>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</si>
  <si>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</si>
  <si>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</si>
  <si>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</si>
  <si>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</si>
  <si>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</si>
  <si>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</si>
  <si>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</si>
  <si>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</si>
  <si>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</si>
  <si>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</si>
  <si>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</si>
  <si>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</si>
  <si>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</si>
  <si>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</si>
  <si>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</si>
  <si>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</si>
  <si>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</si>
  <si>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</si>
  <si>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</si>
  <si>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</si>
  <si>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</si>
  <si>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</si>
  <si>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</si>
  <si>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</si>
  <si>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</si>
  <si>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</si>
  <si>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</si>
  <si>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</si>
  <si>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</si>
  <si>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</si>
  <si>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</si>
  <si>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</si>
  <si>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</si>
  <si>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</si>
  <si>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</si>
  <si>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</si>
  <si>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</si>
  <si>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</si>
  <si>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</si>
  <si>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</si>
  <si>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</si>
  <si>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</si>
  <si>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</si>
  <si>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</si>
  <si>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</si>
  <si>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</si>
  <si>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</si>
  <si>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</si>
  <si>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</si>
  <si>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</si>
  <si>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</si>
  <si>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</si>
  <si>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</si>
  <si>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</si>
  <si>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</si>
  <si>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</si>
  <si>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</si>
  <si>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</si>
  <si>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</si>
  <si>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</si>
  <si>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</si>
  <si>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</si>
  <si>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</si>
  <si>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</si>
  <si>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</si>
  <si>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</si>
  <si>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</si>
  <si>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</si>
  <si>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</si>
  <si>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</si>
  <si>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</si>
  <si>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</si>
  <si>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</si>
  <si>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</si>
  <si>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</si>
  <si>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</si>
  <si>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</si>
  <si>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</si>
  <si>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</si>
  <si>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</si>
  <si>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</si>
  <si>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</si>
  <si>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</si>
  <si>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</si>
  <si>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</si>
  <si>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</si>
  <si>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</si>
  <si>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</si>
  <si>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</si>
  <si>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</si>
  <si>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</si>
  <si>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</si>
  <si>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</si>
  <si>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</si>
  <si>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</si>
  <si>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</si>
  <si>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</si>
  <si>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</si>
  <si>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</si>
  <si>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</si>
  <si>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</si>
  <si>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</si>
  <si>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</si>
  <si>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</si>
  <si>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</si>
  <si>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</si>
  <si>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</si>
  <si>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</si>
  <si>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</si>
  <si>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</si>
  <si>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</si>
  <si>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</si>
  <si>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</si>
  <si>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</si>
  <si>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</si>
  <si>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</si>
  <si>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</si>
  <si>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</si>
  <si>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</si>
  <si>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</si>
  <si>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</si>
  <si>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</si>
  <si>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</si>
  <si>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</si>
  <si>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</si>
  <si>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</si>
  <si>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</si>
  <si>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</si>
  <si>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</si>
  <si>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</si>
  <si>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</si>
  <si>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</si>
  <si>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</si>
  <si>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</si>
  <si>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</si>
  <si>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</si>
  <si>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</si>
  <si>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</si>
  <si>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</si>
  <si>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</si>
  <si>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</si>
  <si>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</si>
  <si>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</si>
  <si>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</si>
  <si>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</si>
  <si>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</si>
  <si>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</si>
  <si>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</si>
  <si>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</si>
  <si>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</si>
  <si>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</si>
  <si>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</si>
  <si>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</si>
  <si>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</si>
  <si>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</si>
  <si>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</si>
  <si>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</si>
  <si>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</si>
  <si>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</si>
  <si>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</si>
  <si>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</si>
  <si>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</si>
  <si>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</si>
  <si>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</si>
  <si>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</si>
  <si>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</si>
  <si>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</si>
  <si>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</si>
  <si>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</si>
  <si>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</si>
  <si>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</si>
  <si>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</si>
  <si>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</si>
  <si>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</si>
  <si>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</si>
  <si>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</si>
  <si>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</si>
  <si>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</si>
  <si>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</si>
  <si>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</si>
  <si>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</si>
  <si>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</si>
  <si>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</si>
  <si>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</si>
  <si>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</si>
  <si>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</si>
  <si>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</si>
  <si>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</si>
  <si>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</si>
  <si>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</si>
  <si>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</si>
  <si>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</si>
  <si>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</si>
  <si>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</si>
  <si>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</si>
  <si>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</si>
  <si>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</si>
  <si>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</si>
  <si>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</si>
  <si>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</si>
  <si>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</si>
  <si>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</si>
  <si>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</si>
  <si>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</si>
  <si>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</si>
  <si>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</si>
  <si>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</si>
  <si>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</si>
  <si>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</si>
  <si>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</si>
  <si>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</si>
  <si>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</si>
  <si>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</si>
  <si>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</si>
  <si>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</si>
  <si>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</si>
  <si>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</si>
  <si>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</si>
  <si>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</si>
  <si>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</si>
  <si>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</si>
  <si>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</si>
  <si>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</si>
  <si>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</si>
  <si>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</si>
  <si>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</si>
  <si>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</si>
  <si>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</si>
  <si>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</si>
  <si>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</si>
  <si>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</si>
  <si>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</si>
  <si>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</si>
  <si>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</si>
  <si>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</si>
  <si>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</si>
  <si>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</si>
  <si>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</si>
  <si>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</si>
  <si>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</si>
  <si>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</si>
  <si>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</si>
  <si>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</si>
  <si>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</si>
  <si>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</si>
  <si>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</si>
  <si>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</si>
  <si>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</si>
  <si>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</si>
  <si>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</si>
  <si>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</si>
  <si>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</si>
  <si>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</si>
  <si>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</si>
  <si>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</si>
  <si>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</si>
  <si>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</si>
  <si>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</si>
  <si>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</si>
  <si>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</si>
  <si>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</si>
  <si>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</si>
  <si>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</si>
  <si>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</si>
  <si>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</si>
  <si>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</si>
  <si>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</si>
  <si>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</si>
  <si>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</si>
  <si>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</si>
  <si>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</si>
  <si>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</si>
  <si>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</si>
  <si>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</si>
  <si>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</si>
  <si>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</si>
  <si>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</si>
  <si>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</si>
  <si>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</si>
  <si>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</si>
  <si>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</si>
  <si>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</si>
  <si>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</si>
  <si>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</si>
  <si>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</si>
  <si>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</si>
  <si>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</si>
  <si>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</si>
  <si>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</si>
  <si>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</si>
  <si>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</si>
  <si>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</si>
  <si>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</si>
  <si>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</si>
  <si>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</si>
  <si>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</si>
  <si>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</si>
  <si>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</si>
  <si>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</si>
  <si>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</si>
  <si>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</si>
  <si>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</si>
  <si>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</si>
  <si>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</si>
  <si>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</si>
  <si>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</si>
  <si>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</si>
  <si>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</si>
  <si>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</si>
  <si>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</si>
  <si>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</si>
  <si>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</si>
  <si>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</si>
  <si>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</si>
  <si>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</si>
  <si>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</si>
  <si>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</si>
  <si>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</si>
  <si>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</si>
  <si>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</si>
  <si>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</si>
  <si>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</si>
  <si>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</si>
  <si>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</si>
  <si>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</si>
  <si>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</si>
  <si>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</si>
  <si>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</si>
  <si>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</si>
  <si>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</si>
  <si>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</si>
  <si>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</si>
  <si>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</si>
  <si>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</si>
  <si>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</si>
  <si>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</si>
  <si>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</si>
  <si>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</si>
  <si>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</si>
  <si>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</si>
  <si>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</si>
  <si>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</si>
  <si>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</si>
  <si>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</si>
  <si>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</si>
  <si>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</si>
  <si>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</si>
  <si>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</si>
  <si>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</si>
  <si>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</si>
  <si>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</si>
  <si>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</si>
  <si>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</si>
  <si>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</si>
  <si>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</si>
  <si>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</si>
  <si>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</si>
  <si>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</si>
  <si>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</si>
  <si>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</si>
  <si>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</si>
  <si>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</si>
  <si>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</si>
  <si>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</si>
  <si>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</si>
  <si>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</si>
  <si>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</si>
  <si>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</si>
  <si>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</si>
  <si>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</si>
  <si>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</si>
  <si>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</si>
  <si>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</si>
  <si>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</si>
  <si>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</si>
  <si>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</si>
  <si>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</si>
  <si>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</si>
  <si>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</si>
  <si>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</si>
  <si>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</si>
  <si>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</si>
  <si>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</si>
  <si>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</si>
  <si>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</si>
  <si>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</si>
  <si>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</si>
  <si>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</si>
  <si>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</si>
  <si>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</si>
  <si>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</si>
  <si>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</si>
  <si>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</si>
  <si>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</si>
  <si>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</si>
  <si>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</si>
  <si>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</si>
  <si>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</si>
  <si>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</si>
  <si>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</si>
  <si>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</si>
  <si>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</si>
  <si>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</si>
  <si>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</si>
  <si>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</si>
  <si>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</si>
  <si>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</si>
  <si>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</si>
  <si>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</si>
  <si>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</si>
  <si>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</si>
  <si>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</si>
  <si>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</si>
  <si>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</si>
  <si>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</si>
  <si>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</si>
  <si>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</si>
  <si>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</si>
  <si>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</si>
  <si>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</si>
  <si>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</si>
  <si>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</si>
  <si>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</si>
  <si>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</si>
  <si>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</si>
  <si>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</si>
  <si>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</si>
  <si>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</si>
  <si>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</si>
  <si>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</si>
  <si>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</si>
  <si>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</si>
  <si>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</si>
  <si>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</si>
  <si>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</si>
  <si>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</si>
  <si>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</si>
  <si>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</si>
  <si>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</si>
  <si>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</si>
  <si>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</si>
  <si>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</si>
  <si>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</si>
  <si>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</si>
  <si>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</si>
  <si>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</si>
  <si>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</si>
  <si>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</si>
  <si>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</si>
  <si>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</si>
  <si>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</si>
  <si>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</si>
  <si>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</si>
  <si>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</si>
  <si>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</si>
  <si>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</si>
  <si>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</si>
  <si>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</si>
  <si>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</si>
  <si>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</si>
  <si>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</si>
  <si>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</si>
  <si>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</si>
  <si>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</si>
  <si>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</si>
  <si>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</si>
  <si>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</si>
  <si>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</si>
  <si>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</si>
  <si>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</si>
  <si>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</si>
  <si>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</si>
  <si>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</si>
  <si>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</si>
  <si>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</si>
  <si>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</si>
  <si>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</si>
  <si>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</si>
  <si>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</si>
  <si>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</si>
  <si>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</si>
  <si>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</si>
  <si>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</si>
  <si>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</si>
  <si>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</si>
  <si>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</si>
  <si>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</si>
  <si>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</si>
  <si>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</si>
  <si>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</si>
  <si>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</si>
  <si>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</si>
  <si>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</si>
  <si>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</si>
  <si>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</si>
  <si>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</si>
  <si>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</si>
  <si>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</si>
  <si>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</si>
  <si>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</si>
  <si>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</si>
  <si>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</si>
  <si>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</si>
  <si>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</si>
  <si>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</si>
  <si>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</si>
  <si>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</si>
  <si>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</si>
  <si>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</si>
  <si>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</si>
  <si>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</si>
  <si>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</si>
  <si>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</si>
  <si>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</si>
  <si>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</si>
  <si>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</si>
  <si>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</si>
  <si>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</si>
  <si>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</si>
  <si>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</si>
  <si>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</si>
  <si>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</si>
  <si>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</si>
  <si>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</si>
  <si>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</si>
  <si>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</si>
  <si>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</si>
  <si>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</si>
  <si>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</si>
  <si>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</si>
  <si>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</si>
  <si>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</si>
  <si>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</si>
  <si>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</si>
  <si>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</si>
  <si>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</si>
  <si>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</si>
  <si>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</si>
  <si>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</si>
  <si>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</si>
  <si>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</si>
  <si>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</si>
  <si>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</si>
  <si>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</si>
  <si>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</si>
  <si>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</si>
  <si>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</si>
  <si>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</si>
  <si>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</si>
  <si>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</si>
  <si>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</si>
  <si>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</si>
  <si>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</si>
  <si>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</si>
  <si>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</si>
  <si>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</si>
  <si>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</si>
  <si>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</si>
  <si>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</si>
  <si>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</si>
  <si>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</si>
  <si>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</si>
  <si>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</si>
  <si>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</si>
  <si>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</si>
  <si>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</si>
  <si>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</si>
  <si>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</si>
  <si>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</si>
  <si>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</si>
  <si>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</si>
  <si>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</si>
  <si>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</si>
  <si>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</si>
  <si>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</si>
  <si>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</si>
  <si>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</si>
  <si>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</si>
  <si>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</si>
  <si>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</si>
  <si>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</si>
  <si>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</si>
  <si>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</si>
  <si>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</si>
  <si>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</si>
  <si>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</si>
  <si>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</si>
  <si>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</si>
  <si>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</si>
  <si>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</si>
  <si>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</si>
  <si>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</si>
  <si>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</si>
  <si>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</si>
  <si>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</si>
  <si>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</si>
  <si>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</si>
  <si>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</si>
  <si>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</si>
  <si>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</si>
  <si>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</si>
  <si>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</si>
  <si>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</si>
  <si>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</si>
  <si>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</si>
  <si>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</si>
  <si>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</si>
  <si>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</si>
  <si>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</si>
  <si>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</si>
  <si>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</si>
  <si>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</si>
  <si>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</si>
  <si>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</si>
  <si>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</si>
  <si>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</si>
  <si>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</si>
  <si>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</si>
  <si>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</si>
  <si>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</si>
  <si>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</si>
  <si>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</si>
  <si>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</si>
  <si>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</si>
  <si>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</si>
  <si>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</si>
  <si>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</si>
  <si>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</si>
  <si>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</si>
  <si>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</si>
  <si>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</si>
  <si>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</si>
  <si>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</si>
  <si>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</si>
  <si>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</si>
  <si>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</si>
  <si>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</si>
  <si>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</si>
  <si>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</si>
  <si>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</si>
  <si>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</si>
  <si>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</si>
  <si>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</si>
  <si>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</si>
  <si>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</si>
  <si>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</si>
  <si>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</si>
  <si>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</si>
  <si>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</si>
  <si>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</si>
  <si>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</si>
  <si>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</si>
  <si>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</si>
  <si>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</si>
  <si>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</si>
  <si>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</si>
  <si>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</si>
  <si>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</si>
  <si>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</si>
  <si>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</si>
  <si>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</si>
  <si>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</si>
  <si>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</si>
  <si>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</si>
  <si>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</si>
  <si>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</si>
  <si>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</si>
  <si>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</si>
  <si>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</si>
  <si>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</si>
  <si>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</si>
  <si>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</si>
  <si>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</si>
  <si>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</si>
  <si>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</si>
  <si>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</si>
  <si>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</si>
  <si>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</si>
  <si>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</si>
  <si>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</si>
  <si>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</si>
  <si>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</si>
  <si>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</si>
  <si>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</si>
  <si>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</si>
  <si>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</si>
  <si>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</si>
  <si>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</si>
  <si>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</si>
  <si>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</si>
  <si>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</si>
  <si>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</si>
  <si>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</si>
  <si>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</si>
  <si>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</si>
  <si>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</si>
  <si>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</si>
  <si>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</si>
  <si>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</si>
  <si>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</si>
  <si>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</si>
  <si>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</si>
  <si>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</si>
  <si>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</si>
  <si>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</si>
  <si>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</si>
  <si>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</si>
  <si>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</si>
  <si>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</si>
  <si>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</si>
  <si>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</si>
  <si>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</si>
  <si>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</si>
  <si>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</si>
  <si>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</si>
  <si>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</si>
  <si>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</si>
  <si>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</si>
  <si>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</si>
  <si>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</si>
  <si>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</si>
  <si>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</si>
  <si>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</si>
  <si>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</si>
  <si>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</si>
  <si>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</si>
  <si>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</si>
  <si>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</si>
  <si>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</si>
  <si>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</si>
  <si>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</si>
  <si>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</si>
  <si>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</si>
  <si>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</si>
  <si>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</si>
  <si>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</si>
  <si>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</si>
  <si>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</si>
  <si>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</si>
  <si>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</si>
  <si>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</si>
  <si>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</si>
  <si>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</si>
  <si>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</si>
  <si>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</si>
  <si>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</si>
  <si>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</si>
  <si>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</si>
  <si>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</si>
  <si>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</si>
  <si>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</si>
  <si>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</si>
  <si>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</si>
  <si>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</si>
  <si>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</si>
  <si>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</si>
  <si>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</si>
  <si>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</si>
  <si>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</si>
  <si>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</si>
  <si>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</si>
  <si>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</si>
  <si>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</si>
  <si>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</si>
  <si>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</si>
  <si>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</si>
  <si>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</si>
  <si>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</si>
  <si>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</si>
  <si>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</si>
  <si>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</si>
  <si>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</si>
  <si>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</si>
  <si>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</si>
  <si>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</si>
  <si>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</si>
  <si>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</si>
  <si>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</si>
  <si>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</si>
  <si>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</si>
  <si>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</si>
  <si>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</si>
  <si>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</si>
  <si>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</si>
  <si>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</si>
  <si>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</si>
  <si>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</si>
  <si>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</si>
  <si>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</si>
  <si>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</si>
  <si>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</si>
  <si>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</si>
  <si>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</si>
  <si>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</si>
  <si>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</si>
  <si>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</si>
  <si>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</si>
  <si>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</si>
  <si>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</si>
  <si>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</si>
  <si>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</si>
  <si>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</si>
  <si>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</si>
  <si>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</si>
  <si>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</si>
  <si>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</si>
  <si>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</si>
  <si>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</si>
  <si>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</si>
  <si>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</si>
  <si>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</si>
  <si>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</si>
  <si>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</si>
  <si>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</si>
  <si>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</si>
  <si>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</si>
  <si>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</si>
  <si>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</si>
  <si>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</si>
  <si>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</si>
  <si>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</si>
  <si>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</si>
  <si>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</si>
  <si>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</si>
  <si>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</si>
  <si>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</si>
  <si>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</si>
  <si>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</si>
  <si>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</si>
  <si>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</si>
  <si>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</si>
  <si>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</si>
  <si>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</si>
  <si>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</si>
  <si>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</si>
  <si>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</si>
  <si>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</si>
  <si>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</si>
  <si>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</si>
  <si>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</si>
  <si>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</si>
  <si>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</si>
  <si>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</si>
  <si>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</si>
  <si>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</si>
  <si>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</si>
  <si>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</si>
  <si>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</si>
  <si>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</si>
  <si>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</si>
  <si>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</si>
  <si>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</si>
  <si>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</si>
  <si>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</si>
  <si>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</si>
  <si>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</si>
  <si>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</si>
  <si>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</si>
  <si>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</si>
  <si>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</si>
  <si>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</si>
  <si>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</si>
  <si>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</si>
  <si>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</si>
  <si>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</si>
  <si>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</si>
  <si>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</si>
  <si>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</si>
  <si>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</si>
  <si>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</si>
  <si>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</si>
  <si>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</si>
  <si>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</si>
  <si>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</si>
  <si>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</si>
  <si>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</si>
  <si>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</si>
  <si>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</si>
  <si>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</si>
  <si>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</si>
  <si>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</si>
  <si>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</si>
  <si>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</si>
  <si>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</si>
  <si>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</si>
  <si>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</si>
  <si>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</si>
  <si>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</si>
  <si>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</si>
  <si>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</si>
  <si>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</si>
  <si>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</si>
  <si>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</si>
  <si>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</si>
  <si>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</si>
  <si>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</si>
  <si>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</si>
  <si>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</si>
  <si>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</si>
  <si>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</si>
  <si>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</si>
  <si>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</si>
  <si>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</si>
  <si>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</si>
  <si>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</si>
  <si>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</si>
  <si>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</si>
  <si>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</si>
  <si>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</si>
  <si>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</si>
  <si>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</si>
  <si>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</si>
  <si>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</si>
  <si>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</si>
  <si>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</si>
  <si>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</si>
  <si>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</si>
  <si>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</si>
  <si>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</si>
  <si>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</si>
  <si>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</si>
  <si>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</si>
  <si>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</si>
  <si>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</si>
  <si>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</si>
  <si>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</si>
  <si>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</si>
  <si>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</si>
  <si>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</si>
  <si>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</si>
  <si>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</si>
  <si>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</si>
  <si>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</si>
  <si>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</si>
  <si>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</si>
  <si>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</si>
  <si>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</si>
  <si>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</si>
  <si>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</si>
  <si>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</si>
  <si>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</si>
  <si>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</si>
  <si>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</si>
  <si>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</si>
  <si>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</si>
  <si>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</si>
  <si>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</si>
  <si>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</si>
  <si>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</si>
  <si>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</si>
  <si>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</si>
  <si>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</si>
  <si>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</si>
  <si>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</si>
  <si>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</si>
  <si>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</si>
  <si>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</si>
  <si>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</si>
  <si>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</si>
  <si>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</si>
  <si>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</si>
  <si>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</si>
  <si>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</si>
  <si>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</si>
  <si>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</si>
  <si>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</si>
  <si>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</si>
  <si>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</si>
  <si>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</si>
  <si>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</si>
  <si>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</si>
  <si>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</si>
  <si>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</si>
  <si>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</si>
  <si>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</si>
  <si>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</si>
  <si>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</si>
  <si>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</si>
  <si>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</si>
  <si>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</si>
  <si>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</si>
  <si>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</si>
  <si>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</si>
  <si>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</si>
  <si>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</si>
  <si>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</si>
  <si>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</si>
  <si>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</si>
  <si>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</si>
  <si>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</si>
  <si>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</si>
  <si>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</si>
  <si>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</si>
  <si>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</si>
  <si>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</si>
  <si>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</si>
  <si>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</si>
  <si>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</si>
  <si>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</si>
  <si>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</si>
  <si>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</si>
  <si>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</si>
  <si>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</si>
  <si>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</si>
  <si>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</si>
  <si>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</si>
  <si>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</si>
  <si>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</si>
  <si>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</si>
  <si>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</si>
  <si>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</si>
  <si>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</si>
  <si>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</si>
  <si>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</si>
  <si>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</si>
  <si>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</si>
  <si>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</si>
  <si>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</si>
  <si>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</si>
  <si>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</si>
  <si>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</si>
  <si>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</si>
  <si>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</si>
  <si>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</si>
  <si>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</si>
  <si>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</si>
  <si>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</si>
  <si>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</si>
  <si>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</si>
  <si>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</si>
  <si>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</si>
  <si>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</si>
  <si>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</si>
  <si>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</si>
  <si>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</si>
  <si>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</si>
  <si>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</si>
  <si>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</si>
  <si>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</si>
  <si>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</si>
  <si>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</si>
  <si>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</si>
  <si>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</si>
  <si>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</si>
  <si>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</si>
  <si>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</si>
  <si>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</si>
  <si>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</si>
  <si>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</si>
  <si>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</si>
  <si>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</si>
  <si>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</si>
  <si>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</si>
  <si>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</si>
  <si>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</si>
  <si>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</si>
  <si>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</si>
  <si>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</si>
  <si>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</si>
  <si>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</si>
  <si>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</si>
  <si>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</si>
  <si>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</si>
  <si>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</si>
  <si>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</si>
  <si>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</si>
  <si>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</si>
  <si>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</si>
  <si>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</si>
  <si>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</si>
  <si>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</si>
  <si>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</si>
  <si>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</si>
  <si>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</si>
  <si>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</si>
  <si>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</si>
  <si>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</si>
  <si>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</si>
  <si>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</si>
  <si>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</si>
  <si>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</si>
  <si>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</si>
  <si>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</si>
  <si>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</si>
  <si>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</si>
  <si>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</si>
  <si>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</si>
  <si>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</si>
  <si>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</si>
  <si>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</si>
  <si>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</si>
  <si>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</si>
  <si>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</si>
  <si>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</si>
  <si>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</si>
  <si>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</si>
  <si>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</si>
  <si>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</si>
  <si>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</si>
  <si>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</si>
  <si>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</si>
  <si>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</si>
  <si>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</si>
  <si>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</si>
  <si>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</si>
  <si>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</si>
  <si>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</si>
  <si>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</si>
  <si>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</si>
  <si>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</si>
  <si>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</si>
  <si>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</si>
  <si>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</si>
  <si>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</si>
  <si>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</si>
  <si>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</si>
  <si>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</si>
  <si>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</si>
  <si>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</si>
  <si>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</si>
  <si>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</si>
  <si>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</si>
  <si>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</si>
  <si>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</si>
  <si>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</si>
  <si>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</si>
  <si>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</si>
  <si>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</si>
  <si>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</si>
  <si>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</si>
  <si>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</si>
  <si>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</si>
  <si>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</si>
  <si>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</si>
  <si>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</si>
  <si>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</si>
  <si>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</si>
  <si>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</si>
  <si>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</si>
  <si>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</si>
  <si>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</si>
  <si>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</si>
  <si>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</si>
  <si>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</si>
  <si>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</si>
  <si>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</si>
  <si>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</si>
  <si>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</si>
  <si>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</si>
  <si>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</si>
  <si>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</si>
  <si>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</si>
  <si>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</si>
  <si>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</si>
  <si>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</si>
  <si>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</si>
  <si>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</si>
  <si>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</si>
  <si>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</si>
  <si>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</si>
  <si>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</si>
  <si>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</si>
  <si>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</si>
  <si>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</si>
  <si>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</si>
  <si>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</si>
  <si>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</si>
  <si>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</si>
  <si>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</si>
  <si>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</si>
  <si>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</si>
  <si>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</si>
  <si>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</si>
  <si>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</si>
  <si>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</si>
  <si>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</si>
  <si>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</si>
  <si>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</si>
  <si>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</si>
  <si>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</si>
  <si>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</si>
  <si>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</si>
  <si>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</si>
  <si>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</si>
  <si>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</si>
  <si>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</si>
  <si>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</si>
  <si>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</si>
  <si>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</si>
  <si>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</si>
  <si>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</si>
  <si>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</si>
  <si>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</si>
  <si>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</si>
  <si>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</si>
  <si>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</si>
  <si>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</si>
  <si>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</si>
  <si>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</si>
  <si>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</si>
  <si>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</si>
  <si>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</si>
  <si>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</si>
  <si>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</si>
  <si>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</si>
  <si>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</si>
  <si>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</si>
  <si>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</si>
  <si>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</si>
  <si>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</si>
  <si>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</si>
  <si>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</si>
  <si>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</si>
  <si>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</si>
  <si>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</si>
  <si>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</si>
  <si>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</si>
  <si>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</si>
  <si>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</si>
  <si>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</si>
  <si>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</si>
  <si>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</si>
  <si>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</si>
  <si>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</si>
  <si>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</si>
  <si>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</si>
  <si>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</si>
  <si>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</si>
  <si>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</si>
  <si>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</si>
  <si>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</si>
  <si>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</si>
  <si>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</si>
  <si>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</si>
  <si>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</si>
  <si>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</si>
  <si>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</si>
  <si>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</si>
  <si>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</si>
  <si>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</si>
  <si>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</si>
  <si>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</si>
  <si>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</si>
  <si>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</si>
  <si>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</si>
  <si>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</si>
  <si>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</si>
  <si>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</si>
  <si>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</si>
  <si>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</si>
  <si>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</si>
  <si>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</si>
  <si>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</si>
  <si>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</si>
  <si>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</si>
  <si>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</si>
  <si>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</si>
  <si>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</si>
  <si>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</si>
  <si>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</si>
  <si>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</si>
  <si>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</si>
  <si>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</si>
  <si>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</si>
  <si>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</si>
  <si>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</si>
  <si>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</si>
  <si>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</si>
  <si>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</si>
  <si>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</si>
  <si>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</si>
  <si>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</si>
  <si>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</si>
  <si>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</si>
  <si>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</si>
  <si>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</si>
  <si>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</si>
  <si>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</si>
  <si>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</si>
  <si>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</si>
  <si>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</si>
  <si>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</si>
  <si>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</si>
  <si>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</si>
  <si>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</si>
  <si>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</si>
  <si>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</si>
  <si>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</si>
  <si>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</si>
  <si>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</si>
  <si>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</si>
  <si>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</si>
  <si>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</si>
  <si>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</si>
  <si>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</si>
  <si>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</si>
  <si>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</si>
  <si>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</si>
  <si>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</si>
  <si>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</si>
  <si>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</si>
  <si>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</si>
  <si>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</si>
  <si>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</si>
  <si>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</si>
  <si>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</si>
  <si>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</si>
  <si>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</si>
  <si>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</si>
  <si>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</si>
  <si>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</si>
  <si>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</si>
  <si>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</si>
  <si>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</si>
  <si>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</si>
  <si>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</si>
  <si>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</si>
  <si>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</si>
  <si>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</si>
  <si>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</si>
  <si>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</si>
  <si>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</si>
  <si>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</si>
  <si>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</si>
  <si>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</si>
  <si>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</si>
  <si>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</si>
  <si>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</si>
  <si>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</si>
  <si>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</si>
  <si>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</si>
  <si>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</si>
  <si>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</si>
  <si>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</si>
  <si>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</si>
  <si>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</si>
  <si>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</si>
  <si>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</si>
  <si>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</si>
  <si>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</si>
  <si>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</si>
  <si>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</si>
  <si>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</si>
  <si>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</si>
  <si>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</si>
  <si>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</si>
  <si>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</si>
  <si>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</si>
  <si>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</si>
  <si>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</si>
  <si>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</si>
  <si>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</si>
  <si>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</si>
  <si>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</si>
  <si>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</si>
  <si>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</si>
  <si>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</si>
  <si>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</si>
  <si>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</si>
  <si>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</si>
  <si>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</si>
  <si>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</si>
  <si>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</si>
  <si>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</si>
  <si>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</si>
  <si>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</si>
  <si>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</si>
  <si>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</si>
  <si>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</si>
  <si>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</si>
  <si>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</si>
  <si>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</si>
  <si>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</si>
  <si>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</si>
  <si>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</si>
  <si>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</si>
  <si>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</si>
  <si>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</si>
  <si>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</si>
  <si>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</si>
  <si>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</si>
  <si>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</si>
  <si>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</si>
  <si>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</si>
  <si>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</si>
  <si>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</si>
  <si>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</si>
  <si>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</si>
  <si>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</si>
  <si>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</si>
  <si>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</si>
  <si>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</si>
  <si>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</si>
  <si>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</si>
  <si>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</si>
  <si>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</si>
  <si>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</si>
  <si>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</si>
  <si>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</si>
  <si>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</si>
  <si>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</si>
  <si>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</si>
  <si>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</si>
  <si>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</si>
  <si>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</si>
  <si>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</si>
  <si>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</si>
  <si>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</si>
  <si>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</si>
  <si>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</si>
  <si>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</si>
  <si>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</si>
  <si>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</si>
  <si>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</si>
  <si>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</si>
  <si>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</si>
  <si>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</si>
  <si>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</si>
  <si>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</si>
  <si>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</si>
  <si>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</si>
  <si>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</si>
  <si>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</si>
  <si>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</si>
  <si>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</si>
  <si>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</si>
  <si>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</si>
  <si>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</si>
  <si>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</si>
  <si>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</si>
  <si>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</si>
  <si>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</si>
  <si>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</si>
  <si>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</si>
  <si>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</si>
  <si>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</si>
  <si>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</si>
  <si>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</si>
  <si>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</si>
  <si>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</si>
  <si>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</si>
  <si>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</si>
  <si>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</si>
  <si>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</si>
  <si>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</si>
  <si>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</si>
  <si>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</si>
  <si>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</si>
  <si>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</si>
  <si>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</si>
  <si>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</si>
  <si>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</si>
  <si>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</si>
  <si>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</si>
  <si>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</si>
  <si>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</si>
  <si>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</si>
  <si>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</si>
  <si>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</si>
  <si>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</si>
  <si>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</si>
  <si>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</si>
  <si>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</si>
  <si>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</si>
  <si>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</si>
  <si>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</si>
  <si>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</si>
  <si>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</si>
  <si>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</si>
  <si>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</si>
  <si>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</si>
  <si>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</si>
  <si>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</si>
  <si>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</si>
  <si>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</si>
  <si>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</si>
  <si>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</si>
  <si>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</si>
  <si>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</si>
  <si>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</si>
  <si>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</si>
  <si>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</si>
  <si>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</si>
  <si>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</si>
  <si>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</si>
  <si>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</si>
  <si>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</si>
  <si>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</si>
  <si>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</si>
  <si>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</si>
  <si>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</si>
  <si>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</si>
  <si>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</si>
  <si>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</si>
  <si>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</si>
  <si>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</si>
  <si>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</si>
  <si>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</si>
  <si>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</si>
  <si>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</si>
  <si>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</si>
  <si>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</si>
  <si>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</si>
  <si>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</si>
  <si>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</si>
  <si>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</si>
  <si>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</si>
  <si>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</si>
  <si>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</si>
  <si>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</si>
  <si>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</si>
  <si>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</si>
  <si>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</si>
  <si>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</si>
  <si>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</si>
  <si>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</si>
  <si>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</si>
  <si>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</si>
  <si>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</si>
  <si>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</si>
  <si>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</si>
  <si>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</si>
  <si>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</si>
  <si>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</si>
  <si>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</si>
  <si>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</si>
  <si>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</si>
  <si>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</si>
  <si>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</si>
  <si>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</si>
  <si>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</si>
  <si>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</si>
  <si>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</si>
  <si>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</si>
  <si>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</si>
  <si>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</si>
  <si>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</si>
  <si>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</si>
  <si>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</si>
  <si>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</si>
  <si>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</si>
  <si>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</si>
  <si>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</si>
  <si>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</si>
  <si>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</si>
  <si>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</si>
  <si>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</si>
  <si>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</si>
  <si>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</si>
  <si>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</si>
  <si>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</si>
  <si>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</si>
  <si>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</si>
  <si>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</si>
  <si>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</si>
  <si>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</si>
  <si>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</si>
  <si>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</si>
  <si>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</si>
  <si>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</si>
  <si>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</si>
  <si>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</si>
  <si>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</si>
  <si>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</si>
  <si>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</si>
  <si>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</si>
  <si>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</si>
  <si>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</si>
  <si>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</si>
  <si>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</si>
  <si>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</si>
  <si>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</si>
  <si>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</si>
  <si>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</si>
  <si>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</si>
  <si>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</si>
  <si>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</si>
  <si>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</si>
  <si>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</si>
  <si>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</si>
  <si>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</si>
  <si>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</si>
  <si>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</si>
  <si>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</si>
  <si>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</si>
  <si>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</si>
  <si>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</si>
  <si>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</si>
  <si>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</si>
  <si>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</si>
  <si>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</si>
  <si>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</si>
  <si>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</si>
  <si>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</si>
  <si>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</si>
  <si>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</si>
  <si>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</si>
  <si>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</si>
  <si>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</si>
  <si>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</si>
  <si>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</si>
  <si>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</si>
  <si>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</si>
  <si>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</si>
  <si>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</si>
  <si>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</si>
  <si>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</si>
  <si>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</si>
  <si>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</si>
  <si>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</si>
  <si>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</si>
  <si>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</si>
  <si>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</si>
  <si>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</si>
  <si>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</si>
  <si>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</si>
  <si>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</si>
  <si>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</si>
  <si>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</si>
  <si>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</si>
  <si>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</si>
  <si>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</si>
  <si>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</si>
  <si>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</si>
  <si>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</si>
  <si>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</si>
  <si>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</si>
  <si>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</si>
  <si>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</si>
  <si>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</si>
  <si>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</si>
  <si>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</si>
  <si>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</si>
  <si>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</si>
  <si>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</si>
  <si>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</si>
  <si>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</si>
  <si>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</si>
  <si>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</si>
  <si>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</si>
  <si>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</si>
  <si>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</si>
  <si>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</si>
  <si>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</si>
  <si>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</si>
  <si>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</si>
  <si>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</si>
  <si>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</si>
  <si>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</si>
  <si>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</si>
  <si>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</si>
  <si>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</si>
  <si>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</si>
  <si>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</si>
  <si>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</si>
  <si>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</si>
  <si>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</si>
  <si>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</si>
  <si>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</si>
  <si>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</si>
  <si>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</si>
  <si>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</si>
  <si>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</si>
  <si>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</si>
  <si>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</si>
  <si>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</si>
  <si>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</si>
  <si>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</si>
  <si>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</si>
  <si>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</si>
  <si>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</si>
  <si>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</si>
  <si>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</si>
  <si>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</si>
  <si>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</si>
  <si>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</si>
  <si>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</si>
  <si>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</si>
  <si>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</si>
  <si>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</si>
  <si>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</si>
  <si>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</si>
  <si>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</si>
  <si>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</si>
  <si>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</si>
  <si>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</si>
  <si>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</si>
  <si>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</si>
  <si>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</si>
  <si>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</si>
  <si>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</si>
  <si>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</si>
  <si>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</si>
  <si>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</si>
  <si>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</si>
  <si>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</si>
  <si>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</si>
  <si>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</si>
  <si>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</si>
  <si>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</si>
  <si>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</si>
  <si>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</si>
  <si>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</si>
  <si>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</si>
  <si>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</si>
  <si>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</si>
  <si>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</si>
  <si>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</si>
  <si>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</si>
  <si>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</si>
  <si>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</si>
  <si>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</si>
  <si>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</si>
  <si>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</si>
  <si>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</si>
  <si>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</si>
  <si>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</si>
  <si>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</si>
  <si>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</si>
  <si>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</si>
  <si>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</si>
  <si>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</si>
  <si>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</si>
  <si>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</si>
  <si>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</si>
  <si>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</si>
  <si>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</si>
  <si>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</si>
  <si>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</si>
  <si>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</si>
  <si>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</si>
  <si>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</si>
  <si>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</si>
  <si>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</si>
  <si>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</si>
  <si>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</si>
  <si>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</si>
  <si>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</si>
  <si>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</si>
  <si>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</si>
  <si>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</si>
  <si>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</si>
  <si>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</si>
  <si>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</si>
  <si>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</si>
  <si>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</si>
  <si>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</si>
  <si>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</si>
  <si>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</si>
  <si>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</si>
  <si>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</si>
  <si>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</si>
  <si>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</si>
  <si>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</si>
  <si>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</si>
  <si>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</si>
  <si>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</si>
  <si>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</si>
  <si>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</si>
  <si>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</si>
  <si>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</si>
  <si>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</si>
  <si>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</si>
  <si>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</si>
  <si>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</si>
  <si>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</si>
  <si>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</si>
  <si>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</si>
  <si>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</si>
  <si>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</si>
  <si>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</si>
  <si>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</si>
  <si>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</si>
  <si>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</si>
  <si>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</si>
  <si>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</si>
  <si>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</si>
  <si>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</si>
  <si>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</si>
  <si>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</si>
  <si>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</si>
  <si>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</si>
  <si>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</si>
  <si>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</si>
  <si>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</si>
  <si>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</si>
  <si>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</si>
  <si>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</si>
  <si>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</si>
  <si>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</si>
  <si>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</si>
  <si>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</si>
  <si>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</si>
  <si>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</si>
  <si>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</si>
  <si>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</si>
  <si>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</si>
  <si>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</si>
  <si>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</si>
  <si>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</si>
  <si>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</si>
  <si>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</si>
  <si>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</si>
  <si>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</si>
  <si>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</si>
  <si>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</si>
  <si>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</si>
  <si>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</si>
  <si>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</si>
  <si>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</si>
  <si>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</si>
  <si>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</si>
  <si>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</si>
  <si>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</si>
  <si>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</si>
  <si>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</si>
  <si>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</si>
  <si>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</si>
  <si>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</si>
  <si>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</si>
  <si>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</si>
  <si>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</si>
  <si>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</si>
  <si>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</si>
  <si>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</si>
  <si>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</si>
  <si>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</si>
  <si>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</si>
  <si>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</si>
  <si>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</si>
  <si>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</si>
  <si>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</si>
  <si>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</si>
  <si>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</si>
  <si>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</si>
  <si>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</si>
  <si>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</si>
  <si>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</si>
  <si>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</si>
  <si>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</si>
  <si>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</si>
  <si>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</si>
  <si>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</si>
  <si>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</si>
  <si>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</si>
  <si>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</si>
  <si>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</si>
  <si>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</si>
  <si>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</si>
  <si>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</si>
  <si>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</si>
  <si>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</si>
  <si>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</si>
  <si>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</si>
  <si>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</si>
  <si>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</si>
  <si>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</si>
  <si>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</si>
  <si>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</si>
  <si>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</si>
  <si>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</si>
  <si>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</si>
  <si>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</si>
  <si>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</si>
  <si>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</si>
  <si>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</si>
  <si>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</si>
  <si>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</si>
  <si>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</si>
  <si>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</si>
  <si>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</si>
  <si>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</si>
  <si>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</si>
  <si>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</si>
  <si>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</si>
  <si>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</si>
  <si>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</si>
  <si>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</si>
  <si>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</si>
  <si>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</si>
  <si>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</si>
  <si>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</si>
  <si>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</si>
  <si>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</si>
  <si>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</si>
  <si>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</si>
  <si>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</si>
  <si>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</si>
  <si>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</si>
  <si>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</si>
  <si>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</si>
  <si>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</si>
  <si>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</si>
  <si>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</si>
  <si>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</si>
  <si>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</si>
  <si>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</si>
  <si>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</si>
  <si>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</si>
  <si>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</si>
  <si>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</si>
  <si>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</si>
  <si>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</si>
  <si>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</si>
  <si>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</si>
  <si>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</si>
  <si>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</si>
  <si>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</si>
  <si>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</si>
  <si>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</si>
  <si>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</si>
  <si>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</si>
  <si>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</si>
  <si>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</si>
  <si>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</si>
  <si>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</si>
  <si>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</si>
  <si>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</si>
  <si>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</si>
  <si>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</si>
  <si>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</si>
  <si>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</si>
  <si>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</si>
  <si>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</si>
  <si>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</si>
  <si>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</si>
  <si>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</si>
  <si>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</si>
  <si>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</si>
  <si>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</si>
  <si>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</si>
  <si>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</si>
  <si>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</si>
  <si>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</si>
  <si>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</si>
  <si>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</si>
  <si>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</si>
  <si>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</si>
  <si>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</si>
  <si>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</si>
  <si>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</si>
  <si>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</si>
  <si>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</si>
  <si>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</si>
  <si>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</si>
  <si>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</si>
  <si>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</si>
  <si>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</si>
  <si>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</si>
  <si>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</si>
  <si>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</si>
  <si>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</si>
  <si>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</si>
  <si>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</si>
  <si>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</si>
  <si>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</si>
  <si>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</si>
  <si>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</si>
  <si>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</si>
  <si>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</si>
  <si>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</si>
  <si>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</si>
  <si>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</si>
  <si>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</si>
  <si>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</si>
  <si>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</si>
  <si>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</si>
  <si>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</si>
  <si>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</si>
  <si>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</si>
  <si>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</si>
  <si>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</si>
  <si>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</si>
  <si>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</si>
  <si>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</si>
  <si>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</si>
  <si>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</si>
  <si>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</si>
  <si>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</si>
  <si>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</si>
  <si>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</si>
  <si>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</si>
  <si>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</si>
  <si>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</si>
  <si>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</si>
  <si>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</si>
  <si>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</si>
  <si>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</si>
  <si>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</si>
  <si>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</si>
  <si>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</si>
  <si>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</si>
  <si>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</si>
  <si>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</si>
  <si>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</si>
  <si>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</si>
  <si>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</si>
  <si>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</si>
  <si>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</si>
  <si>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</si>
  <si>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</si>
  <si>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</si>
  <si>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</si>
  <si>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</si>
  <si>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</si>
  <si>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</si>
  <si>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</si>
  <si>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</si>
  <si>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</si>
  <si>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</si>
  <si>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</si>
  <si>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</si>
  <si>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</si>
  <si>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</si>
  <si>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</si>
  <si>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</si>
  <si>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</si>
  <si>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</si>
  <si>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</si>
  <si>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</si>
  <si>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</si>
  <si>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</si>
  <si>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</si>
  <si>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</si>
  <si>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</si>
  <si>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</si>
  <si>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</si>
  <si>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</si>
  <si>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</si>
  <si>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</si>
  <si>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</si>
  <si>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</si>
  <si>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</si>
  <si>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</si>
  <si>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</si>
  <si>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</si>
  <si>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</si>
  <si>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</si>
  <si>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</si>
  <si>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</si>
  <si>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</si>
  <si>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</si>
  <si>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</si>
  <si>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</si>
  <si>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</si>
  <si>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</si>
  <si>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</si>
  <si>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</si>
  <si>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</si>
  <si>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</si>
  <si>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</si>
  <si>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</si>
  <si>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</si>
  <si>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</si>
  <si>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</si>
  <si>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</si>
  <si>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</si>
  <si>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</si>
  <si>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</si>
  <si>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</si>
  <si>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</si>
  <si>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</si>
  <si>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</si>
  <si>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</si>
  <si>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</si>
  <si>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</si>
  <si>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</si>
  <si>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</si>
  <si>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</si>
  <si>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</si>
  <si>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</si>
  <si>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</si>
  <si>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</si>
  <si>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</si>
  <si>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</si>
  <si>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</si>
  <si>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</si>
  <si>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</si>
  <si>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</si>
  <si>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</si>
  <si>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</si>
  <si>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</si>
  <si>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</si>
  <si>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</si>
  <si>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</si>
  <si>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</si>
  <si>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</si>
  <si>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</si>
  <si>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</si>
  <si>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</si>
  <si>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</si>
  <si>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</si>
  <si>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</si>
  <si>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</si>
  <si>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</si>
  <si>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</si>
  <si>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</si>
  <si>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</si>
  <si>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</si>
  <si>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</si>
  <si>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</si>
  <si>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</si>
  <si>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</si>
  <si>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</si>
  <si>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</si>
  <si>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</si>
  <si>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</si>
  <si>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</si>
  <si>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</si>
  <si>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</si>
  <si>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</si>
  <si>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</si>
  <si>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</si>
  <si>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</si>
  <si>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</si>
  <si>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</si>
  <si>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</si>
  <si>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</si>
  <si>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</si>
  <si>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</si>
  <si>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</si>
  <si>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</si>
  <si>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</si>
  <si>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</si>
  <si>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</si>
  <si>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</si>
  <si>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</si>
  <si>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</si>
  <si>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</si>
  <si>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</si>
  <si>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</si>
  <si>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</si>
  <si>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</si>
  <si>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</si>
  <si>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</si>
  <si>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</si>
  <si>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</si>
  <si>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</si>
  <si>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</si>
  <si>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</si>
  <si>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</si>
  <si>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</si>
  <si>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</si>
  <si>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</si>
  <si>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</si>
  <si>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</si>
  <si>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</si>
  <si>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</si>
  <si>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</si>
  <si>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</si>
  <si>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</si>
  <si>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</si>
  <si>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</si>
  <si>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</si>
  <si>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</si>
  <si>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</si>
  <si>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</si>
  <si>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</si>
  <si>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</si>
  <si>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</si>
  <si>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</si>
  <si>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</si>
  <si>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</si>
  <si>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</si>
  <si>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</si>
  <si>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</si>
  <si>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</si>
  <si>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</si>
  <si>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</si>
  <si>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</si>
  <si>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</si>
  <si>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</si>
  <si>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</si>
  <si>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</si>
  <si>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</si>
  <si>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</si>
  <si>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</si>
  <si>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</si>
  <si>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</si>
  <si>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</si>
  <si>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</si>
  <si>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</si>
  <si>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</si>
  <si>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</si>
  <si>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</si>
  <si>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</si>
  <si>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</si>
  <si>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</si>
  <si>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</si>
  <si>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</si>
  <si>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</si>
  <si>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</si>
  <si>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</si>
  <si>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</si>
  <si>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</si>
  <si>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</si>
  <si>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</si>
  <si>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</si>
  <si>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</si>
  <si>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</si>
  <si>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</si>
  <si>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</si>
  <si>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</si>
  <si>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</si>
  <si>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</si>
  <si>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</si>
  <si>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</si>
  <si>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</si>
  <si>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</si>
  <si>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</si>
  <si>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</si>
  <si>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</si>
  <si>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</si>
  <si>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</si>
  <si>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</si>
  <si>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</si>
  <si>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</si>
  <si>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</si>
  <si>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</si>
  <si>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</si>
  <si>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</si>
  <si>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</si>
  <si>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</si>
  <si>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</si>
  <si>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</si>
  <si>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</si>
  <si>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</si>
  <si>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</si>
  <si>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</si>
  <si>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</si>
  <si>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</si>
  <si>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</si>
  <si>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</si>
  <si>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</si>
  <si>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</si>
  <si>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</si>
  <si>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</si>
  <si>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</si>
  <si>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</si>
  <si>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</si>
  <si>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</si>
  <si>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</si>
  <si>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</si>
  <si>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</si>
  <si>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</si>
  <si>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</si>
  <si>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</si>
  <si>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</si>
  <si>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</si>
  <si>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</si>
  <si>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</si>
  <si>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</si>
  <si>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</si>
  <si>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</si>
  <si>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</si>
  <si>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</si>
  <si>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</si>
  <si>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</si>
  <si>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</si>
  <si>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</si>
  <si>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</si>
  <si>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</si>
  <si>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</si>
  <si>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</si>
  <si>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</si>
  <si>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</si>
  <si>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</si>
  <si>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</si>
  <si>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</si>
  <si>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</si>
  <si>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</si>
  <si>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</si>
  <si>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</si>
  <si>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</si>
  <si>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</si>
  <si>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</si>
  <si>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</si>
  <si>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</si>
  <si>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</si>
  <si>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</si>
  <si>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</si>
  <si>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</si>
  <si>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</si>
  <si>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</si>
  <si>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</si>
  <si>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</si>
  <si>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</si>
  <si>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</si>
  <si>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</si>
  <si>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</si>
  <si>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</si>
  <si>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</si>
  <si>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</si>
  <si>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</si>
  <si>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</si>
  <si>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</si>
  <si>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</si>
  <si>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</si>
  <si>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</si>
  <si>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</si>
  <si>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</si>
  <si>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</si>
  <si>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</si>
  <si>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</si>
  <si>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</si>
  <si>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</si>
  <si>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</si>
  <si>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</si>
  <si>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</si>
  <si>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</si>
  <si>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</si>
  <si>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</si>
  <si>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</si>
  <si>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</si>
  <si>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</si>
  <si>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</si>
  <si>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</si>
  <si>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</si>
  <si>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</si>
  <si>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</si>
  <si>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</si>
  <si>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</si>
  <si>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</si>
  <si>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</si>
  <si>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</si>
  <si>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</si>
  <si>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</si>
  <si>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</si>
  <si>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</si>
  <si>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</si>
  <si>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</si>
  <si>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</si>
  <si>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</si>
  <si>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</si>
  <si>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</si>
  <si>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</si>
  <si>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</si>
  <si>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</si>
  <si>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</si>
  <si>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</si>
  <si>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</si>
  <si>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</si>
  <si>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</si>
  <si>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</si>
  <si>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</si>
  <si>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</si>
  <si>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</si>
  <si>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</si>
  <si>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</si>
  <si>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</si>
  <si>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</si>
  <si>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</si>
  <si>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</si>
  <si>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</si>
  <si>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</si>
  <si>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</si>
  <si>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</si>
  <si>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</si>
  <si>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</si>
  <si>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</si>
  <si>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</si>
  <si>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</si>
  <si>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</si>
  <si>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</si>
  <si>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</si>
  <si>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</si>
  <si>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</si>
  <si>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</si>
  <si>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</si>
  <si>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</si>
  <si>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</si>
  <si>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</si>
  <si>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</si>
  <si>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</si>
  <si>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</si>
  <si>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</si>
  <si>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</si>
  <si>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</si>
  <si>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</si>
  <si>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</si>
  <si>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</si>
  <si>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</si>
  <si>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</si>
  <si>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</si>
  <si>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</si>
  <si>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</si>
  <si>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</si>
  <si>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</si>
  <si>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</si>
  <si>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</si>
  <si>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</si>
  <si>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</si>
  <si>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</si>
  <si>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</si>
  <si>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</si>
  <si>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</si>
  <si>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</si>
  <si>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</si>
  <si>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</si>
  <si>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</si>
  <si>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</si>
  <si>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</si>
  <si>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</si>
  <si>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</si>
  <si>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</si>
  <si>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</si>
  <si>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</si>
  <si>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</si>
  <si>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</si>
  <si>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</si>
  <si>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</si>
  <si>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</si>
  <si>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</si>
  <si>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</si>
  <si>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</si>
  <si>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</si>
  <si>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</si>
  <si>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</si>
  <si>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</si>
  <si>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</si>
  <si>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</si>
  <si>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</si>
  <si>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</si>
  <si>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</si>
  <si>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</si>
  <si>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</si>
  <si>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</si>
  <si>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</si>
  <si>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</si>
  <si>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</si>
  <si>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</si>
  <si>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</si>
  <si>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</si>
  <si>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</si>
  <si>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</si>
  <si>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</si>
  <si>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</si>
  <si>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</si>
  <si>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</si>
  <si>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</si>
  <si>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</si>
  <si>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</si>
  <si>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</si>
  <si>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</si>
  <si>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</si>
  <si>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</si>
  <si>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</si>
  <si>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</si>
  <si>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</si>
  <si>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</si>
  <si>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</si>
  <si>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</si>
  <si>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</si>
  <si>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</si>
  <si>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</si>
  <si>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</si>
  <si>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</si>
  <si>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</si>
  <si>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</si>
  <si>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</si>
  <si>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</si>
  <si>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</si>
  <si>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</si>
  <si>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</si>
  <si>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</si>
  <si>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</si>
  <si>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</si>
  <si>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</si>
  <si>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</si>
  <si>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</si>
  <si>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</si>
  <si>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</si>
  <si>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</si>
  <si>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</si>
  <si>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</si>
  <si>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</si>
  <si>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</si>
  <si>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</si>
  <si>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</si>
  <si>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</si>
  <si>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</si>
  <si>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</si>
  <si>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</si>
  <si>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</si>
  <si>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</si>
  <si>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</si>
  <si>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</si>
  <si>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</si>
  <si>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</si>
  <si>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</si>
  <si>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</si>
  <si>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</si>
  <si>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</si>
  <si>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</si>
  <si>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</si>
  <si>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</si>
  <si>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</si>
  <si>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</si>
  <si>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</si>
  <si>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</si>
  <si>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</si>
  <si>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</si>
  <si>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</si>
  <si>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</si>
  <si>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</si>
  <si>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</si>
  <si>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</si>
  <si>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</si>
  <si>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</si>
  <si>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</si>
  <si>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</si>
  <si>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</si>
  <si>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</si>
  <si>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</si>
  <si>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</si>
  <si>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</si>
  <si>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</si>
  <si>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</si>
  <si>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</si>
  <si>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</si>
  <si>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</si>
  <si>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</si>
  <si>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</si>
  <si>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</si>
  <si>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</si>
  <si>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</si>
  <si>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</si>
  <si>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</si>
  <si>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</si>
  <si>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</si>
  <si>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</si>
  <si>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</si>
  <si>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</si>
  <si>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</si>
  <si>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</si>
  <si>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</si>
  <si>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</si>
  <si>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</si>
  <si>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</si>
  <si>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</si>
  <si>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</si>
  <si>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</si>
  <si>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</si>
  <si>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</si>
  <si>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</si>
  <si>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</si>
  <si>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</si>
  <si>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</si>
  <si>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</si>
  <si>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</si>
  <si>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</si>
  <si>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</si>
  <si>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</si>
  <si>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</si>
  <si>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</si>
  <si>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</si>
  <si>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</si>
  <si>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</si>
  <si>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</si>
  <si>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</si>
  <si>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</si>
  <si>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</si>
  <si>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</si>
  <si>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</si>
  <si>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</si>
  <si>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</si>
  <si>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</si>
  <si>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</si>
  <si>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</si>
  <si>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</si>
  <si>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</si>
  <si>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</si>
  <si>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</si>
  <si>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</si>
  <si>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</si>
  <si>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</si>
  <si>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</si>
  <si>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</si>
  <si>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</si>
  <si>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</si>
  <si>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</si>
  <si>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</si>
  <si>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</si>
  <si>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</si>
  <si>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</si>
  <si>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</si>
  <si>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</si>
  <si>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</si>
  <si>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</si>
  <si>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</si>
  <si>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</si>
  <si>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</si>
  <si>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</si>
  <si>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</si>
  <si>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</si>
  <si>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</si>
  <si>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</si>
  <si>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</si>
  <si>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</si>
  <si>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</si>
  <si>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</si>
  <si>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</si>
  <si>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</si>
  <si>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</si>
  <si>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</si>
  <si>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</si>
  <si>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</si>
  <si>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</si>
  <si>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</si>
  <si>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</si>
  <si>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</si>
  <si>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</si>
  <si>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</si>
  <si>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</si>
  <si>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</si>
  <si>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</si>
  <si>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</si>
  <si>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</si>
  <si>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</si>
  <si>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</si>
  <si>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</si>
  <si>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</si>
  <si>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</si>
  <si>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</si>
  <si>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</si>
  <si>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</si>
  <si>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</si>
  <si>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</si>
  <si>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</si>
  <si>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</si>
  <si>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</si>
  <si>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</si>
  <si>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</si>
  <si>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</si>
  <si>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</si>
  <si>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</si>
  <si>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</si>
  <si>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</si>
  <si>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</si>
  <si>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</si>
  <si>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</si>
  <si>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</si>
  <si>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</si>
  <si>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</si>
  <si>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</si>
  <si>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</si>
  <si>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</si>
  <si>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</si>
  <si>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</si>
  <si>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</si>
  <si>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</si>
  <si>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</si>
  <si>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</si>
  <si>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</si>
  <si>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</si>
  <si>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</si>
  <si>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</si>
  <si>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</si>
  <si>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</si>
  <si>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</si>
  <si>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</si>
  <si>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</si>
  <si>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</si>
  <si>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</si>
  <si>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</si>
  <si>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</si>
  <si>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</si>
  <si>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</si>
  <si>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</si>
  <si>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</si>
  <si>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</si>
  <si>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</si>
  <si>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</si>
  <si>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</si>
  <si>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</si>
  <si>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</si>
  <si>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</si>
  <si>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</si>
  <si>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</si>
  <si>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</si>
  <si>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</si>
  <si>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</si>
  <si>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</si>
  <si>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</si>
  <si>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</si>
  <si>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</si>
  <si>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</si>
  <si>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</si>
  <si>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</si>
  <si>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</si>
  <si>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</si>
  <si>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</si>
  <si>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</si>
  <si>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</si>
  <si>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</si>
  <si>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</si>
  <si>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</si>
  <si>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</si>
  <si>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</si>
  <si>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</si>
  <si>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</si>
  <si>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</si>
  <si>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</si>
  <si>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</si>
  <si>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</si>
  <si>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</si>
  <si>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</si>
  <si>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</si>
  <si>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</si>
  <si>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</si>
  <si>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</si>
  <si>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</si>
  <si>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</si>
  <si>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</si>
  <si>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</si>
  <si>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</si>
  <si>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</si>
  <si>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</si>
  <si>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</si>
  <si>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</si>
  <si>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</si>
  <si>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</si>
  <si>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</si>
  <si>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</si>
  <si>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</si>
  <si>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</si>
  <si>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</si>
  <si>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</si>
  <si>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</si>
  <si>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</si>
  <si>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</si>
  <si>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</si>
  <si>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</si>
  <si>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</si>
  <si>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</si>
  <si>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</si>
  <si>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</si>
  <si>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</si>
  <si>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</si>
  <si>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</si>
  <si>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</si>
  <si>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</si>
  <si>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</si>
  <si>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</si>
  <si>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</si>
  <si>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</si>
  <si>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</si>
  <si>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</si>
  <si>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</si>
  <si>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</si>
  <si>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</si>
  <si>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</si>
  <si>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</si>
  <si>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</si>
  <si>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</si>
  <si>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</si>
  <si>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</si>
  <si>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</si>
  <si>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</si>
  <si>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</si>
  <si>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</si>
  <si>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</si>
  <si>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</si>
  <si>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</si>
  <si>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</si>
  <si>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</si>
  <si>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</si>
  <si>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</si>
  <si>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</si>
  <si>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</si>
  <si>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</si>
  <si>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</si>
  <si>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</si>
  <si>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</si>
  <si>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</si>
  <si>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</si>
  <si>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</si>
  <si>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</si>
  <si>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</si>
  <si>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</si>
  <si>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</si>
  <si>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</si>
  <si>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</si>
  <si>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</si>
  <si>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</si>
  <si>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</si>
  <si>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</si>
  <si>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</si>
  <si>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</si>
  <si>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</si>
  <si>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</si>
  <si>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</si>
  <si>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</si>
  <si>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</si>
  <si>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</si>
  <si>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</si>
  <si>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</si>
  <si>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</si>
  <si>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</si>
  <si>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</si>
  <si>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</si>
  <si>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</si>
  <si>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</si>
  <si>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</si>
  <si>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</si>
  <si>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</si>
  <si>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</si>
  <si>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</si>
  <si>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</si>
  <si>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</si>
  <si>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</si>
  <si>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</si>
  <si>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</si>
  <si>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</si>
  <si>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</si>
  <si>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</si>
  <si>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</si>
  <si>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</si>
  <si>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</si>
  <si>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</si>
  <si>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</si>
  <si>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</si>
  <si>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</si>
  <si>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</si>
  <si>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</si>
  <si>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</si>
  <si>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</si>
  <si>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</si>
  <si>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</si>
  <si>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</si>
  <si>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</si>
  <si>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</si>
  <si>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</si>
  <si>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</si>
  <si>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</si>
  <si>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</si>
  <si>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</si>
  <si>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</si>
  <si>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</si>
  <si>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</si>
  <si>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</si>
  <si>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</si>
  <si>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</si>
  <si>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</si>
  <si>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</si>
  <si>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</si>
  <si>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</si>
  <si>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</si>
  <si>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</si>
  <si>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</si>
  <si>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</si>
  <si>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</si>
  <si>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</si>
  <si>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</si>
  <si>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</si>
  <si>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</si>
  <si>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</si>
  <si>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</si>
  <si>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</si>
  <si>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</si>
  <si>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</si>
  <si>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</si>
  <si>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</si>
  <si>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</si>
  <si>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</si>
  <si>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</si>
  <si>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</si>
  <si>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</si>
  <si>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</si>
  <si>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</si>
  <si>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</si>
  <si>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</si>
  <si>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</si>
  <si>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</si>
  <si>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</si>
  <si>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</si>
  <si>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</si>
  <si>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</si>
  <si>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</si>
  <si>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</si>
  <si>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</si>
  <si>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</si>
  <si>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</si>
  <si>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</si>
  <si>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</si>
  <si>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</si>
  <si>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</si>
  <si>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</si>
  <si>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</si>
  <si>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</si>
  <si>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</si>
  <si>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</si>
  <si>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</si>
  <si>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</si>
  <si>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</si>
  <si>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</si>
  <si>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</si>
  <si>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</si>
  <si>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</si>
  <si>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</si>
  <si>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</si>
  <si>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</si>
  <si>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</si>
  <si>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</si>
  <si>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</si>
  <si>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</si>
  <si>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</si>
  <si>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</si>
  <si>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</si>
  <si>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</si>
  <si>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</si>
  <si>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</si>
  <si>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</si>
  <si>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</si>
  <si>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</si>
  <si>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</si>
  <si>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</si>
  <si>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</si>
  <si>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</si>
  <si>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</si>
  <si>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</si>
  <si>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</si>
  <si>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</si>
  <si>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</si>
  <si>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</si>
  <si>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</si>
  <si>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</si>
  <si>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</si>
  <si>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</si>
  <si>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</si>
  <si>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</si>
  <si>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</si>
  <si>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</si>
  <si>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</si>
  <si>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</si>
  <si>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</si>
  <si>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</si>
  <si>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</si>
  <si>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</si>
  <si>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</si>
  <si>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</si>
  <si>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</si>
  <si>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</si>
  <si>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</si>
  <si>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</si>
  <si>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</si>
  <si>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</si>
  <si>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</si>
  <si>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</si>
  <si>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</si>
  <si>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</si>
  <si>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</si>
  <si>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</si>
  <si>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</si>
  <si>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</si>
  <si>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</si>
  <si>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</si>
  <si>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</si>
  <si>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</si>
  <si>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</si>
  <si>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</si>
  <si>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</si>
  <si>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</si>
  <si>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</si>
  <si>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</si>
  <si>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</si>
  <si>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</si>
  <si>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</si>
  <si>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</si>
  <si>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</si>
  <si>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</si>
  <si>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</si>
  <si>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</si>
  <si>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</si>
  <si>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</si>
  <si>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</si>
  <si>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</si>
  <si>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</si>
  <si>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</si>
  <si>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</si>
  <si>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</si>
  <si>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</si>
  <si>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</si>
  <si>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</si>
  <si>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</si>
  <si>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</si>
  <si>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</si>
  <si>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</si>
  <si>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</si>
  <si>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</si>
  <si>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</si>
  <si>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</si>
  <si>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</si>
  <si>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</si>
  <si>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</si>
  <si>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</si>
  <si>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</si>
  <si>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</si>
  <si>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</si>
  <si>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</si>
  <si>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</si>
  <si>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</si>
  <si>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</si>
  <si>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</si>
  <si>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</si>
  <si>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</si>
  <si>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</si>
  <si>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</si>
  <si>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</si>
  <si>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</si>
  <si>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</si>
  <si>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</si>
  <si>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</si>
  <si>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</si>
  <si>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</si>
  <si>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</si>
  <si>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</si>
  <si>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</si>
  <si>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</si>
  <si>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</si>
  <si>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</si>
  <si>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</si>
  <si>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</si>
  <si>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</si>
  <si>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</si>
  <si>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</si>
  <si>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</si>
  <si>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</si>
  <si>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</si>
  <si>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</si>
  <si>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</si>
  <si>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</si>
  <si>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</si>
  <si>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</si>
  <si>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</si>
  <si>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</si>
  <si>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</si>
  <si>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</si>
  <si>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</si>
  <si>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</si>
  <si>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</si>
  <si>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</si>
  <si>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</si>
  <si>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</si>
  <si>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</si>
  <si>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</si>
  <si>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</si>
  <si>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</si>
  <si>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</si>
  <si>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</si>
  <si>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</si>
  <si>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</si>
  <si>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</si>
  <si>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</si>
  <si>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</si>
  <si>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</si>
  <si>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</si>
  <si>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</si>
  <si>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</si>
  <si>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</si>
  <si>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</si>
  <si>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</si>
  <si>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</si>
  <si>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</si>
  <si>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</si>
  <si>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</si>
  <si>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</si>
  <si>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</si>
  <si>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</si>
  <si>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</si>
  <si>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</si>
  <si>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</si>
  <si>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</si>
  <si>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</si>
  <si>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</si>
  <si>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</si>
  <si>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</si>
  <si>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</si>
  <si>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</si>
  <si>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</si>
  <si>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</si>
  <si>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</si>
  <si>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</si>
  <si>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</si>
  <si>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</si>
  <si>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</si>
  <si>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</si>
  <si>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</si>
  <si>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</si>
  <si>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</si>
  <si>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</si>
  <si>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</si>
  <si>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</si>
  <si>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</si>
  <si>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</si>
  <si>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</si>
  <si>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</si>
  <si>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</si>
  <si>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</si>
  <si>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</si>
  <si>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</si>
  <si>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</si>
  <si>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</si>
  <si>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</si>
  <si>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</si>
  <si>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</si>
  <si>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</si>
  <si>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</si>
  <si>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</si>
  <si>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</si>
  <si>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</si>
  <si>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</si>
  <si>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</si>
  <si>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</si>
  <si>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</si>
  <si>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</si>
  <si>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</si>
  <si>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</si>
  <si>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</si>
  <si>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</si>
  <si>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</si>
  <si>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</si>
  <si>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</si>
  <si>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</si>
  <si>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</si>
  <si>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</si>
  <si>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</si>
  <si>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</si>
  <si>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</si>
  <si>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</si>
  <si>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</si>
  <si>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</si>
  <si>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</si>
  <si>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</si>
  <si>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</si>
  <si>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</si>
  <si>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</si>
  <si>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</si>
  <si>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</si>
  <si>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</si>
  <si>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</si>
  <si>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</si>
  <si>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</si>
  <si>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</si>
  <si>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</si>
  <si>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</si>
  <si>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</si>
  <si>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</si>
  <si>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</si>
  <si>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</si>
  <si>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</si>
  <si>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</si>
  <si>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</si>
  <si>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</si>
  <si>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</si>
  <si>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</si>
  <si>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</si>
  <si>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</si>
  <si>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</si>
  <si>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</si>
  <si>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</si>
  <si>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</si>
  <si>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</si>
  <si>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</si>
  <si>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</si>
  <si>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</si>
  <si>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</si>
  <si>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</si>
  <si>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</si>
  <si>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</si>
  <si>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</si>
  <si>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</si>
  <si>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</si>
  <si>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</si>
  <si>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</si>
  <si>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</si>
  <si>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</si>
  <si>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</si>
  <si>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</si>
  <si>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</si>
  <si>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</si>
  <si>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</si>
  <si>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</si>
  <si>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</si>
  <si>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</si>
  <si>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</si>
  <si>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</si>
  <si>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</si>
  <si>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</si>
  <si>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</si>
  <si>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</si>
  <si>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</si>
  <si>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</si>
  <si>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</si>
  <si>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</si>
  <si>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</si>
  <si>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</si>
  <si>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</si>
  <si>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</si>
  <si>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</si>
  <si>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</si>
  <si>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</si>
  <si>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</si>
  <si>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</si>
  <si>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</si>
  <si>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</si>
  <si>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</si>
  <si>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</si>
  <si>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</si>
  <si>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</si>
  <si>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</si>
  <si>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</si>
  <si>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</si>
  <si>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</si>
  <si>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</si>
  <si>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</si>
  <si>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</si>
  <si>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</si>
  <si>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</si>
  <si>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</si>
  <si>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</si>
  <si>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</si>
  <si>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</si>
  <si>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</si>
  <si>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</si>
  <si>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</si>
  <si>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</si>
  <si>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</si>
  <si>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</si>
  <si>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</si>
  <si>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</si>
  <si>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</si>
  <si>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</si>
  <si>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</si>
  <si>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</si>
  <si>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</si>
  <si>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</si>
  <si>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</si>
  <si>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</si>
  <si>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</si>
  <si>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</si>
  <si>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</si>
  <si>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</si>
  <si>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</si>
  <si>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</si>
  <si>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</si>
  <si>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</si>
  <si>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</si>
  <si>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</si>
  <si>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</si>
  <si>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</si>
  <si>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</si>
  <si>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</si>
  <si>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</si>
  <si>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</si>
  <si>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</si>
  <si>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</si>
  <si>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</si>
  <si>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</si>
  <si>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</si>
  <si>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</si>
  <si>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</si>
  <si>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</si>
  <si>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</si>
  <si>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</si>
  <si>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</si>
  <si>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</si>
  <si>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</si>
  <si>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</si>
  <si>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</si>
  <si>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</si>
  <si>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</si>
  <si>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</si>
  <si>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</si>
  <si>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</si>
  <si>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</si>
  <si>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</si>
  <si>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</si>
  <si>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</si>
  <si>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</si>
  <si>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</si>
  <si>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</si>
  <si>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</si>
  <si>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</si>
  <si>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</si>
  <si>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</si>
  <si>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</si>
  <si>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</si>
  <si>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</si>
  <si>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</si>
  <si>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</si>
  <si>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</si>
  <si>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</si>
  <si>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</si>
  <si>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</si>
  <si>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</si>
  <si>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</si>
  <si>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</si>
  <si>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</si>
  <si>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</si>
  <si>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</si>
  <si>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</si>
  <si>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</si>
  <si>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</si>
  <si>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</si>
  <si>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</si>
  <si>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</si>
  <si>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</si>
  <si>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</si>
  <si>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</si>
  <si>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</si>
  <si>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</si>
  <si>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</si>
  <si>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</si>
  <si>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</si>
  <si>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</si>
  <si>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</si>
  <si>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</si>
  <si>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</si>
  <si>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</si>
  <si>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</si>
  <si>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</si>
  <si>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</si>
  <si>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</si>
  <si>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</si>
  <si>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</si>
  <si>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</si>
  <si>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</si>
  <si>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</si>
  <si>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</si>
  <si>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</si>
  <si>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</si>
  <si>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</si>
  <si>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</si>
  <si>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</si>
  <si>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</si>
  <si>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</si>
  <si>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</si>
  <si>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</si>
  <si>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</si>
  <si>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</si>
  <si>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</si>
  <si>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</si>
  <si>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</si>
  <si>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</si>
  <si>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</si>
  <si>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</si>
  <si>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</si>
  <si>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</si>
  <si>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</si>
  <si>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</si>
  <si>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</si>
  <si>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</si>
  <si>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</si>
  <si>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</si>
  <si>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</si>
  <si>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</si>
  <si>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</si>
  <si>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</si>
  <si>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</si>
  <si>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</si>
  <si>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</si>
  <si>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</si>
  <si>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</si>
  <si>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</si>
  <si>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</si>
  <si>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</si>
  <si>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</si>
  <si>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</si>
  <si>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</si>
  <si>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</si>
  <si>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</si>
  <si>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</si>
  <si>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</si>
  <si>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</si>
  <si>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</si>
  <si>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</si>
  <si>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</si>
  <si>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</si>
  <si>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</si>
  <si>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</si>
  <si>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</si>
  <si>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</si>
  <si>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</si>
  <si>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</si>
  <si>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</si>
  <si>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</si>
  <si>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</si>
  <si>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</si>
  <si>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</si>
  <si>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</si>
  <si>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</si>
  <si>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</si>
  <si>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</si>
  <si>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</si>
  <si>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</si>
  <si>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</si>
  <si>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</si>
  <si>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</si>
  <si>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</si>
  <si>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</si>
  <si>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</si>
  <si>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</si>
  <si>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</si>
  <si>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</si>
  <si>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</si>
  <si>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</si>
  <si>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</si>
  <si>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</si>
  <si>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</si>
  <si>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</si>
  <si>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</si>
  <si>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</si>
  <si>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</si>
  <si>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</si>
  <si>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</si>
  <si>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</si>
  <si>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</si>
  <si>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</si>
  <si>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</si>
  <si>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</si>
  <si>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</si>
  <si>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</si>
  <si>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</si>
  <si>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</si>
  <si>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</si>
  <si>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</si>
  <si>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</si>
  <si>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</si>
  <si>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</si>
  <si>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</si>
  <si>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</si>
  <si>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</si>
  <si>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</si>
  <si>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</si>
  <si>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</si>
  <si>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</si>
  <si>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</si>
  <si>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</si>
  <si>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</si>
  <si>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</si>
  <si>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</si>
  <si>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</si>
  <si>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</si>
  <si>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</si>
  <si>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</si>
  <si>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</si>
  <si>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</si>
  <si>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</si>
  <si>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</si>
  <si>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</si>
  <si>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</si>
  <si>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</si>
  <si>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</si>
  <si>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</si>
  <si>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</si>
  <si>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</si>
  <si>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</si>
  <si>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</si>
  <si>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</si>
  <si>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</si>
  <si>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</si>
  <si>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</si>
  <si>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</si>
  <si>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</si>
  <si>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</si>
  <si>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</si>
  <si>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</si>
  <si>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</si>
  <si>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</si>
  <si>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</si>
  <si>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</si>
  <si>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</si>
  <si>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</si>
  <si>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</si>
  <si>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</si>
  <si>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</si>
  <si>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</si>
  <si>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</si>
  <si>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</si>
  <si>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</si>
  <si>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</si>
  <si>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</si>
  <si>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</si>
  <si>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</si>
  <si>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</si>
  <si>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</si>
  <si>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</si>
  <si>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</si>
  <si>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</si>
  <si>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</si>
  <si>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</si>
  <si>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</si>
  <si>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</si>
  <si>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</si>
  <si>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</si>
  <si>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</si>
  <si>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</si>
  <si>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</si>
  <si>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</si>
  <si>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</si>
  <si>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</si>
  <si>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</si>
  <si>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</si>
  <si>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</si>
  <si>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</si>
  <si>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</si>
  <si>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</si>
  <si>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</si>
  <si>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</si>
  <si>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</si>
  <si>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</si>
  <si>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</si>
  <si>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</si>
  <si>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</si>
  <si>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</si>
  <si>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</si>
  <si>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</si>
  <si>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</si>
  <si>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</si>
  <si>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</si>
  <si>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</si>
  <si>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</si>
  <si>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</si>
  <si>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</si>
  <si>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</si>
  <si>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</si>
  <si>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</si>
  <si>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</si>
  <si>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</si>
  <si>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</si>
  <si>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</si>
  <si>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</si>
  <si>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</si>
  <si>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</si>
  <si>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</si>
  <si>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</si>
  <si>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</si>
  <si>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</si>
  <si>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</si>
  <si>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</si>
  <si>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</si>
  <si>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</si>
  <si>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</si>
  <si>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</si>
  <si>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</si>
  <si>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</si>
  <si>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</si>
  <si>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</si>
  <si>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</si>
  <si>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</si>
  <si>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</si>
  <si>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</si>
  <si>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</si>
  <si>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</si>
  <si>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</si>
  <si>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</si>
  <si>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</si>
  <si>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</si>
  <si>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</si>
  <si>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</si>
  <si>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</si>
  <si>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</si>
  <si>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</si>
  <si>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</si>
  <si>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</si>
  <si>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</si>
  <si>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</si>
  <si>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</si>
  <si>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</si>
  <si>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</si>
  <si>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</si>
  <si>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</si>
  <si>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</si>
  <si>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</si>
  <si>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</si>
  <si>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</si>
  <si>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</si>
  <si>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</si>
  <si>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</si>
  <si>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</si>
  <si>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</si>
  <si>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</si>
  <si>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</si>
  <si>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</si>
  <si>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</si>
  <si>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</si>
  <si>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</si>
  <si>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</si>
  <si>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</si>
  <si>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</si>
  <si>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</si>
  <si>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</si>
  <si>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</si>
  <si>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</si>
  <si>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</si>
  <si>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</si>
  <si>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</si>
  <si>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</si>
  <si>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</si>
  <si>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</si>
  <si>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</si>
  <si>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</si>
  <si>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</si>
  <si>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</si>
  <si>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</si>
  <si>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</si>
  <si>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</si>
  <si>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</si>
  <si>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</si>
  <si>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</si>
  <si>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</si>
  <si>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</si>
  <si>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</si>
  <si>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</si>
  <si>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</si>
  <si>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</si>
  <si>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</si>
  <si>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</si>
  <si>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</si>
  <si>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</si>
  <si>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</si>
  <si>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</si>
  <si>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</si>
  <si>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</si>
  <si>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</si>
  <si>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</si>
  <si>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</si>
  <si>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</si>
  <si>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</si>
  <si>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</si>
  <si>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</si>
  <si>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</si>
  <si>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</si>
  <si>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</si>
  <si>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</si>
  <si>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</si>
  <si>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</si>
  <si>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</si>
  <si>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</si>
  <si>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</si>
  <si>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</si>
  <si>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</si>
  <si>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</si>
  <si>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</si>
  <si>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</si>
  <si>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</si>
  <si>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</si>
  <si>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</si>
  <si>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</si>
  <si>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</si>
  <si>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</si>
  <si>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</si>
  <si>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</si>
  <si>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</si>
  <si>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</si>
  <si>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</si>
  <si>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</si>
  <si>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</si>
  <si>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</si>
  <si>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</si>
  <si>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</si>
  <si>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</si>
  <si>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</si>
  <si>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</si>
  <si>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</si>
  <si>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</si>
  <si>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</si>
  <si>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</si>
  <si>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</si>
  <si>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</si>
  <si>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</si>
  <si>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</si>
  <si>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</si>
  <si>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</si>
  <si>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</si>
  <si>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</si>
  <si>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</si>
  <si>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</si>
  <si>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</si>
  <si>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</si>
  <si>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</si>
  <si>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</si>
  <si>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</si>
  <si>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</si>
  <si>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</si>
  <si>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</si>
  <si>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</si>
  <si>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</si>
  <si>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</si>
  <si>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</si>
  <si>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</si>
  <si>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</si>
  <si>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</si>
  <si>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</si>
  <si>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</si>
  <si>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</si>
  <si>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</si>
  <si>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</si>
  <si>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</si>
  <si>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</si>
  <si>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</si>
  <si>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</si>
  <si>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</si>
  <si>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</si>
  <si>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</si>
  <si>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</si>
  <si>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</si>
  <si>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</si>
  <si>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</si>
  <si>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</si>
  <si>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</si>
  <si>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</si>
  <si>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</si>
  <si>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</si>
  <si>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</si>
  <si>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</si>
  <si>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</si>
  <si>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</si>
  <si>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</si>
  <si>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</si>
  <si>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</si>
  <si>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</si>
  <si>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</si>
  <si>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</si>
  <si>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</si>
  <si>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</si>
  <si>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</si>
  <si>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</si>
  <si>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</si>
  <si>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</si>
  <si>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</si>
  <si>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</si>
  <si>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</si>
  <si>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</si>
  <si>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</si>
  <si>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</si>
  <si>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</si>
  <si>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</si>
  <si>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</si>
  <si>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</si>
  <si>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</si>
  <si>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</si>
  <si>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</si>
  <si>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</si>
  <si>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</si>
  <si>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</si>
  <si>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</si>
  <si>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</si>
  <si>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</si>
  <si>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</si>
  <si>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</si>
  <si>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</si>
  <si>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</si>
  <si>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</si>
  <si>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</si>
  <si>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</si>
  <si>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</si>
  <si>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</si>
  <si>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</si>
  <si>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</si>
  <si>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</si>
  <si>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</si>
  <si>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</si>
  <si>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</si>
  <si>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</si>
  <si>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</si>
  <si>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</si>
  <si>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</si>
  <si>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</si>
  <si>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</si>
  <si>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</si>
  <si>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</si>
  <si>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</si>
  <si>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</si>
  <si>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</si>
  <si>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</si>
  <si>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</si>
  <si>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</si>
  <si>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</si>
  <si>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</si>
  <si>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</si>
  <si>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</si>
  <si>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</si>
  <si>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</si>
  <si>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</si>
  <si>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</si>
  <si>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</si>
  <si>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</si>
  <si>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</si>
  <si>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</si>
  <si>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</si>
  <si>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</si>
  <si>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</si>
  <si>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</si>
  <si>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</si>
  <si>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</si>
  <si>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</si>
  <si>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</si>
  <si>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</si>
  <si>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</si>
  <si>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</si>
  <si>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</si>
  <si>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</si>
  <si>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</si>
  <si>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</si>
  <si>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</si>
  <si>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</si>
  <si>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</si>
  <si>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</si>
  <si>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</si>
  <si>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</si>
  <si>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</si>
  <si>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</si>
  <si>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</si>
  <si>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</si>
  <si>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</si>
  <si>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</si>
  <si>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</si>
  <si>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</si>
  <si>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</si>
  <si>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</si>
  <si>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</si>
  <si>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</si>
  <si>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</si>
  <si>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</si>
  <si>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</si>
  <si>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</si>
  <si>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</si>
  <si>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</si>
  <si>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</si>
  <si>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</si>
  <si>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</si>
  <si>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</si>
  <si>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</si>
  <si>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</si>
  <si>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</si>
  <si>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</si>
  <si>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</si>
  <si>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</si>
  <si>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</si>
  <si>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</si>
  <si>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</si>
  <si>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</si>
  <si>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</si>
  <si>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</si>
  <si>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</si>
  <si>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</si>
  <si>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</si>
  <si>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</si>
  <si>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</si>
  <si>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</si>
  <si>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</si>
  <si>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</si>
  <si>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</si>
  <si>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</si>
  <si>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</si>
  <si>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</si>
  <si>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</si>
  <si>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</si>
  <si>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</si>
  <si>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</si>
  <si>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</si>
  <si>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</si>
  <si>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</si>
  <si>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</si>
  <si>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</si>
  <si>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</si>
  <si>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</si>
  <si>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</si>
  <si>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</si>
  <si>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</si>
  <si>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</si>
  <si>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</si>
  <si>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</si>
  <si>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</si>
  <si>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</si>
  <si>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</si>
  <si>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</si>
  <si>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</si>
  <si>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</si>
  <si>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</si>
  <si>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</si>
  <si>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</si>
  <si>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</si>
  <si>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</si>
  <si>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</si>
  <si>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</si>
  <si>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</si>
  <si>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</si>
  <si>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</si>
  <si>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</si>
  <si>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</si>
  <si>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</si>
  <si>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</si>
  <si>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</si>
  <si>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</si>
  <si>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</si>
  <si>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</si>
  <si>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</si>
  <si>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</si>
  <si>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</si>
  <si>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</si>
  <si>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</si>
  <si>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</si>
  <si>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</si>
  <si>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</si>
  <si>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</si>
  <si>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</si>
  <si>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</si>
  <si>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</si>
  <si>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</si>
  <si>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</si>
  <si>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</si>
  <si>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</si>
  <si>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</si>
  <si>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</si>
  <si>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</si>
  <si>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</si>
  <si>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</si>
  <si>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</si>
  <si>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</si>
  <si>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</si>
  <si>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</si>
  <si>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</si>
  <si>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</si>
  <si>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</si>
  <si>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</si>
  <si>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</si>
  <si>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</si>
  <si>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</si>
  <si>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</si>
  <si>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</si>
  <si>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</si>
  <si>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</si>
  <si>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</si>
  <si>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</si>
  <si>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</si>
  <si>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</si>
  <si>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</si>
  <si>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</si>
  <si>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</si>
  <si>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</si>
  <si>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</si>
  <si>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</si>
  <si>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</si>
  <si>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</si>
  <si>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</si>
  <si>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</si>
  <si>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</si>
  <si>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</si>
  <si>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</si>
  <si>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</si>
  <si>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</si>
  <si>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</si>
  <si>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</si>
  <si>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</si>
  <si>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</si>
  <si>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</si>
  <si>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</si>
  <si>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</si>
  <si>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</si>
  <si>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</si>
  <si>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</si>
  <si>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</si>
  <si>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</si>
  <si>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</si>
  <si>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</si>
  <si>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</si>
  <si>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</si>
  <si>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</si>
  <si>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</si>
  <si>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</si>
  <si>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</si>
  <si>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</si>
  <si>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</si>
  <si>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</si>
  <si>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</si>
  <si>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</si>
  <si>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</si>
  <si>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</si>
  <si>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</si>
  <si>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</si>
  <si>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</si>
  <si>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</si>
  <si>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</si>
  <si>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</si>
  <si>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</si>
  <si>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</si>
  <si>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</si>
  <si>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</si>
  <si>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</si>
  <si>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</si>
  <si>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</si>
  <si>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</si>
  <si>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</si>
  <si>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</si>
  <si>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</si>
  <si>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</si>
  <si>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</si>
  <si>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</si>
  <si>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</si>
  <si>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</si>
  <si>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</si>
  <si>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</si>
  <si>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</si>
  <si>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</si>
  <si>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</si>
  <si>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</si>
  <si>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</si>
  <si>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</si>
  <si>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</si>
  <si>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</si>
  <si>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</si>
  <si>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</si>
  <si>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</si>
  <si>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</si>
  <si>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</si>
  <si>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</si>
  <si>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</si>
  <si>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</si>
  <si>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</si>
  <si>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</si>
  <si>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</si>
  <si>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</si>
  <si>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</si>
  <si>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</si>
  <si>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</si>
  <si>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</si>
  <si>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</si>
  <si>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</si>
  <si>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</si>
  <si>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</si>
  <si>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</si>
  <si>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</si>
  <si>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</si>
  <si>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</si>
  <si>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</si>
  <si>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</si>
  <si>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</si>
  <si>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</si>
  <si>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</si>
  <si>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</si>
  <si>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</si>
  <si>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</si>
  <si>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</si>
  <si>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</si>
  <si>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</si>
  <si>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</si>
  <si>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</si>
  <si>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</si>
  <si>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</si>
  <si>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</si>
  <si>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</si>
  <si>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</si>
  <si>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</si>
  <si>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</si>
  <si>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</si>
  <si>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</si>
  <si>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</si>
  <si>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</si>
  <si>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</si>
  <si>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</si>
  <si>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</si>
  <si>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</si>
  <si>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</si>
  <si>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</si>
  <si>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</si>
  <si>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</si>
  <si>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</si>
  <si>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</si>
  <si>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</si>
  <si>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</si>
  <si>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</si>
  <si>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</si>
  <si>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</si>
  <si>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</si>
  <si>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</si>
  <si>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</si>
  <si>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</si>
  <si>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</si>
  <si>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</si>
  <si>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</si>
  <si>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</si>
  <si>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</si>
  <si>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</si>
  <si>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</si>
  <si>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</si>
  <si>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</si>
  <si>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</si>
  <si>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</si>
  <si>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</si>
  <si>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</si>
  <si>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</si>
  <si>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</si>
  <si>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</si>
  <si>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</si>
  <si>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</si>
  <si>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</si>
  <si>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</si>
  <si>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</si>
  <si>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</si>
  <si>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</si>
  <si>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</si>
  <si>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</si>
  <si>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</si>
  <si>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</si>
  <si>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</si>
  <si>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</si>
  <si>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</si>
  <si>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</si>
  <si>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</si>
  <si>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</si>
  <si>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</si>
  <si>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</si>
  <si>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</si>
  <si>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</si>
  <si>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</si>
  <si>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</si>
  <si>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</si>
  <si>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</si>
  <si>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</si>
  <si>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</si>
  <si>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</si>
  <si>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</si>
  <si>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</si>
  <si>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</si>
  <si>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</si>
  <si>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</si>
  <si>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</si>
  <si>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</si>
  <si>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</si>
  <si>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</si>
  <si>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</si>
  <si>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</si>
  <si>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</si>
  <si>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</si>
  <si>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</si>
  <si>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</si>
  <si>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</si>
  <si>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</si>
  <si>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</si>
  <si>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</si>
  <si>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</si>
  <si>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</si>
  <si>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</si>
  <si>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</si>
  <si>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</si>
  <si>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</si>
  <si>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</si>
  <si>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</si>
  <si>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</si>
  <si>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</si>
  <si>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</si>
  <si>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</si>
  <si>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</si>
  <si>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</si>
  <si>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</si>
  <si>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</si>
  <si>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</si>
  <si>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</si>
  <si>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</si>
  <si>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</si>
  <si>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</si>
  <si>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</si>
  <si>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</si>
  <si>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</si>
  <si>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</si>
  <si>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</si>
  <si>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</si>
  <si>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</si>
  <si>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</si>
  <si>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</si>
  <si>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</si>
  <si>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</si>
  <si>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</si>
  <si>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</si>
  <si>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</si>
  <si>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</si>
  <si>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</si>
  <si>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</si>
  <si>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</si>
  <si>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</si>
  <si>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</si>
  <si>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</si>
  <si>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</si>
  <si>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</si>
  <si>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</si>
  <si>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</si>
  <si>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</si>
  <si>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</si>
  <si>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</si>
  <si>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</si>
  <si>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</si>
  <si>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</si>
  <si>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</si>
  <si>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</si>
  <si>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</si>
  <si>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</si>
  <si>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</si>
  <si>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</si>
  <si>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</si>
  <si>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</si>
  <si>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</si>
  <si>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</si>
  <si>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</si>
  <si>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</si>
  <si>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</si>
  <si>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</si>
  <si>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</si>
  <si>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</si>
  <si>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</si>
  <si>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</si>
  <si>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</si>
  <si>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</si>
  <si>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</si>
  <si>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</si>
  <si>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</si>
  <si>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</si>
  <si>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</si>
  <si>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</si>
  <si>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</si>
  <si>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</si>
  <si>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</si>
  <si>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</si>
  <si>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</si>
  <si>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</si>
  <si>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</si>
  <si>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</si>
  <si>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</si>
  <si>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</si>
  <si>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</si>
  <si>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</si>
  <si>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</si>
  <si>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</si>
  <si>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</si>
  <si>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</si>
  <si>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</si>
  <si>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</si>
  <si>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</si>
  <si>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</si>
  <si>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</si>
  <si>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</si>
  <si>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</si>
  <si>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</si>
  <si>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</si>
  <si>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</si>
  <si>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</si>
  <si>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</si>
  <si>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</si>
  <si>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</si>
  <si>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</si>
  <si>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</si>
  <si>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</si>
  <si>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</si>
  <si>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</si>
  <si>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</si>
  <si>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</si>
  <si>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</si>
  <si>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</si>
  <si>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</si>
  <si>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</si>
  <si>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</si>
  <si>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</si>
  <si>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</si>
  <si>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</si>
  <si>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</si>
  <si>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</si>
  <si>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</si>
  <si>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</si>
  <si>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</si>
  <si>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</si>
  <si>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</si>
  <si>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</si>
  <si>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</si>
  <si>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</si>
  <si>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</si>
  <si>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</si>
  <si>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</si>
  <si>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</si>
  <si>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</si>
  <si>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</si>
  <si>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</si>
  <si>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</si>
  <si>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</si>
  <si>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</si>
  <si>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</si>
  <si>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</si>
  <si>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</si>
  <si>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</si>
  <si>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</si>
  <si>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</si>
  <si>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</si>
  <si>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</si>
  <si>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</si>
  <si>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</si>
  <si>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</si>
  <si>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</si>
  <si>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</si>
  <si>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</si>
  <si>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</si>
  <si>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</si>
  <si>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</si>
  <si>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</si>
  <si>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</si>
  <si>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</si>
  <si>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</si>
  <si>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</si>
  <si>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</si>
  <si>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</si>
  <si>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</si>
  <si>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</si>
  <si>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</si>
  <si>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</si>
  <si>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</si>
  <si>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</si>
  <si>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</si>
  <si>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</si>
  <si>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</si>
  <si>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</si>
  <si>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</si>
  <si>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</si>
  <si>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</si>
  <si>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</si>
  <si>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</si>
  <si>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</si>
  <si>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</si>
  <si>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</si>
  <si>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</si>
  <si>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</si>
  <si>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</si>
  <si>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</si>
  <si>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</si>
  <si>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</si>
  <si>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</si>
  <si>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</si>
  <si>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</si>
  <si>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</si>
  <si>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</si>
  <si>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</si>
  <si>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</si>
  <si>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</si>
  <si>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</si>
  <si>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</si>
  <si>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</si>
  <si>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</si>
  <si>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</si>
  <si>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</si>
  <si>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</si>
  <si>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</si>
  <si>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</si>
  <si>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</si>
  <si>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</si>
  <si>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</si>
  <si>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</si>
  <si>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</si>
  <si>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</si>
  <si>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</si>
  <si>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</si>
  <si>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</si>
  <si>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</si>
  <si>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</si>
  <si>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</si>
  <si>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</si>
  <si>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</si>
  <si>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</si>
  <si>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</si>
  <si>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</si>
  <si>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</si>
  <si>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</si>
  <si>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</si>
  <si>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</si>
  <si>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</si>
  <si>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</si>
  <si>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</si>
  <si>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</si>
  <si>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</si>
  <si>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</si>
  <si>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</si>
  <si>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</si>
  <si>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</si>
  <si>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</si>
  <si>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</si>
  <si>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</si>
  <si>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</si>
  <si>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</si>
  <si>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</si>
  <si>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</si>
  <si>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</si>
  <si>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</si>
  <si>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</si>
  <si>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</si>
  <si>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</si>
  <si>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</si>
  <si>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</si>
  <si>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</si>
  <si>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</si>
  <si>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</si>
  <si>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</si>
  <si>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</si>
  <si>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</si>
  <si>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</si>
  <si>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</si>
  <si>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</si>
  <si>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</si>
  <si>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</si>
  <si>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</si>
  <si>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</si>
  <si>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</si>
  <si>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</si>
  <si>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</si>
  <si>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</si>
  <si>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</si>
  <si>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</si>
  <si>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</si>
  <si>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</si>
  <si>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</si>
  <si>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</si>
  <si>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</si>
  <si>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</si>
  <si>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</si>
  <si>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</si>
  <si>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</si>
  <si>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</si>
  <si>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</si>
  <si>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</si>
  <si>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</si>
  <si>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</si>
  <si>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</si>
  <si>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</si>
  <si>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</si>
  <si>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</si>
  <si>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</si>
  <si>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</si>
  <si>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</si>
  <si>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</si>
  <si>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</si>
  <si>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</si>
  <si>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</si>
  <si>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</si>
  <si>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</si>
  <si>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</si>
  <si>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</si>
  <si>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</si>
  <si>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</si>
  <si>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</si>
  <si>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</si>
  <si>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</si>
  <si>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</si>
  <si>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</si>
  <si>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</si>
  <si>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</si>
  <si>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</si>
  <si>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</si>
  <si>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</si>
  <si>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</si>
  <si>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</si>
  <si>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</si>
  <si>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</si>
  <si>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</si>
  <si>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</si>
  <si>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</si>
  <si>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</si>
  <si>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</si>
  <si>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</si>
  <si>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</si>
  <si>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</si>
  <si>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</si>
  <si>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</si>
  <si>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</si>
  <si>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</si>
  <si>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</si>
  <si>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</si>
  <si>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</si>
  <si>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</si>
  <si>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</si>
  <si>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</si>
  <si>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</si>
  <si>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</si>
  <si>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</si>
  <si>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</si>
  <si>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</si>
  <si>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</si>
  <si>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</si>
  <si>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</si>
  <si>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</si>
  <si>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</si>
  <si>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</si>
  <si>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</si>
  <si>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</si>
  <si>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</si>
  <si>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</si>
  <si>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</si>
  <si>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</si>
  <si>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</si>
  <si>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</si>
  <si>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</si>
  <si>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</si>
  <si>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</si>
  <si>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</si>
  <si>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</si>
  <si>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</si>
  <si>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</si>
  <si>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</si>
  <si>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</si>
  <si>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</si>
  <si>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</si>
  <si>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</si>
  <si>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</si>
  <si>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</si>
  <si>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</si>
  <si>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</si>
  <si>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</si>
  <si>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</si>
  <si>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</si>
  <si>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</si>
  <si>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</si>
  <si>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</si>
  <si>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</si>
  <si>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</si>
  <si>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</si>
  <si>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</si>
  <si>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</si>
  <si>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</si>
  <si>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</si>
  <si>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</si>
  <si>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</si>
  <si>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</si>
  <si>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</si>
  <si>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</si>
  <si>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</si>
  <si>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</si>
  <si>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</si>
  <si>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</si>
  <si>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</si>
  <si>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</si>
  <si>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</si>
  <si>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</si>
  <si>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</si>
  <si>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</si>
  <si>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</si>
  <si>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</si>
  <si>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</si>
  <si>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</si>
  <si>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</si>
  <si>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</si>
  <si>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</si>
  <si>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</si>
  <si>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</si>
  <si>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</si>
  <si>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</si>
  <si>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</si>
  <si>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</si>
  <si>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</si>
  <si>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</si>
  <si>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</si>
  <si>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</si>
  <si>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</si>
  <si>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</si>
  <si>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</si>
  <si>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</si>
  <si>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</si>
  <si>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</si>
  <si>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</si>
  <si>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</si>
  <si>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</si>
  <si>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</si>
  <si>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</si>
  <si>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</si>
  <si>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</si>
  <si>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</si>
  <si>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</si>
  <si>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</si>
  <si>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</si>
  <si>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</si>
  <si>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</si>
  <si>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</si>
  <si>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</si>
  <si>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</si>
  <si>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</si>
  <si>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</si>
  <si>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</si>
  <si>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</si>
  <si>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</si>
  <si>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</si>
  <si>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</si>
  <si>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</si>
  <si>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</si>
  <si>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</si>
  <si>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</si>
  <si>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</si>
  <si>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</si>
  <si>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</si>
  <si>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</si>
  <si>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</si>
  <si>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</si>
  <si>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</si>
  <si>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</si>
  <si>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</si>
  <si>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</si>
  <si>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</si>
  <si>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</si>
  <si>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</si>
  <si>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</si>
  <si>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</si>
  <si>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</si>
  <si>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</si>
  <si>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</si>
  <si>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</si>
  <si>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</si>
  <si>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</si>
  <si>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</si>
  <si>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</si>
  <si>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</si>
  <si>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</si>
  <si>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</si>
  <si>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</si>
  <si>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</si>
  <si>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</si>
  <si>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</si>
  <si>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</si>
  <si>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</si>
  <si>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</si>
  <si>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</si>
  <si>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</si>
  <si>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</si>
  <si>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</si>
  <si>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</si>
  <si>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</si>
  <si>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</si>
  <si>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</si>
  <si>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</si>
  <si>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</si>
  <si>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</si>
  <si>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</si>
  <si>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</si>
  <si>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</si>
  <si>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</si>
  <si>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</si>
  <si>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</si>
  <si>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</si>
  <si>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</si>
  <si>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</si>
  <si>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</si>
  <si>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</si>
  <si>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</si>
  <si>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</si>
  <si>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</si>
  <si>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</si>
  <si>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</si>
  <si>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</si>
  <si>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</si>
  <si>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</si>
  <si>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</si>
  <si>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</si>
  <si>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</si>
  <si>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</si>
  <si>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</si>
  <si>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</si>
  <si>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</si>
  <si>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</si>
  <si>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</si>
  <si>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</si>
  <si>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</si>
  <si>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</si>
  <si>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</si>
  <si>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</si>
  <si>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</si>
  <si>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</si>
  <si>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</si>
  <si>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</si>
  <si>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</si>
  <si>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</si>
  <si>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</si>
  <si>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</si>
  <si>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</si>
  <si>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</si>
  <si>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</si>
  <si>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</si>
  <si>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</si>
  <si>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</si>
  <si>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</si>
  <si>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</si>
  <si>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</si>
  <si>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</si>
  <si>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</si>
  <si>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</si>
  <si>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</si>
  <si>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</si>
  <si>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</si>
  <si>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</si>
  <si>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</si>
  <si>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</si>
  <si>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</si>
  <si>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</si>
  <si>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</si>
  <si>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</si>
  <si>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</si>
  <si>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</si>
  <si>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</si>
  <si>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</si>
  <si>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</si>
  <si>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</si>
  <si>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</si>
  <si>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</si>
  <si>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</si>
  <si>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</si>
  <si>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</si>
  <si>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</si>
  <si>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</si>
  <si>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</si>
  <si>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</si>
  <si>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</si>
  <si>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</si>
  <si>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</si>
  <si>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</si>
  <si>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</si>
  <si>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</si>
  <si>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</si>
  <si>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</si>
  <si>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</si>
  <si>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</si>
  <si>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</si>
  <si>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</si>
  <si>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</si>
  <si>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</si>
  <si>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</si>
  <si>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</si>
  <si>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</si>
  <si>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</si>
  <si>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</si>
  <si>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</si>
  <si>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</si>
  <si>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</si>
  <si>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</si>
  <si>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</si>
  <si>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</si>
  <si>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</si>
  <si>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</si>
  <si>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</si>
  <si>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</si>
  <si>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</si>
  <si>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</si>
  <si>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</si>
  <si>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</si>
  <si>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</si>
  <si>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</si>
  <si>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</si>
  <si>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</si>
  <si>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</si>
  <si>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</si>
  <si>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</si>
  <si>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</si>
  <si>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</si>
  <si>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</si>
  <si>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</si>
  <si>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</si>
  <si>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</si>
  <si>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</si>
  <si>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</si>
  <si>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</si>
  <si>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</si>
  <si>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</si>
  <si>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</si>
  <si>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</si>
  <si>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</si>
  <si>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</si>
  <si>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</si>
  <si>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</si>
  <si>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</si>
  <si>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</si>
  <si>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</si>
  <si>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</si>
  <si>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</si>
  <si>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</si>
  <si>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</si>
  <si>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</si>
  <si>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</si>
  <si>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</si>
  <si>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</si>
  <si>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</si>
  <si>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</si>
  <si>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</si>
  <si>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</si>
  <si>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</si>
  <si>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</si>
  <si>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</si>
  <si>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</si>
  <si>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</si>
  <si>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</si>
  <si>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</si>
  <si>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</si>
  <si>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</si>
  <si>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</si>
  <si>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</si>
  <si>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</si>
  <si>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</si>
  <si>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</si>
  <si>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</si>
  <si>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</si>
  <si>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</si>
  <si>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</si>
  <si>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</si>
  <si>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</si>
  <si>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</si>
  <si>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</si>
  <si>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</si>
  <si>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</si>
  <si>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</si>
  <si>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</si>
  <si>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</si>
  <si>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</si>
  <si>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</si>
  <si>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</si>
  <si>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</si>
  <si>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</si>
  <si>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</si>
  <si>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</si>
  <si>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</si>
  <si>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</si>
  <si>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</si>
  <si>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</si>
  <si>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</si>
  <si>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</si>
  <si>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</si>
  <si>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</si>
  <si>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</si>
  <si>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</si>
  <si>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</si>
  <si>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</si>
  <si>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</si>
  <si>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</si>
  <si>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</si>
  <si>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</si>
  <si>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</si>
  <si>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</si>
  <si>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</si>
  <si>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</si>
  <si>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</si>
  <si>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</si>
  <si>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</si>
  <si>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</si>
  <si>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</si>
  <si>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</si>
  <si>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</si>
  <si>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</si>
  <si>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</si>
  <si>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</si>
  <si>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</si>
  <si>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</si>
  <si>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</si>
  <si>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</si>
  <si>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</si>
  <si>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</si>
  <si>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</si>
  <si>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</si>
  <si>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</si>
  <si>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</si>
  <si>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</si>
  <si>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</si>
  <si>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</si>
  <si>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</si>
  <si>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</si>
  <si>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</si>
  <si>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</si>
  <si>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</si>
  <si>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</si>
  <si>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</si>
  <si>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</si>
  <si>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</si>
  <si>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</si>
  <si>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</si>
  <si>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</si>
  <si>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</si>
  <si>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</si>
  <si>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</si>
  <si>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</si>
  <si>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</si>
  <si>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</si>
  <si>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</si>
  <si>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</si>
  <si>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</si>
  <si>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</si>
  <si>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</si>
  <si>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</si>
  <si>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</si>
  <si>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</si>
  <si>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</si>
  <si>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</si>
  <si>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</si>
  <si>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</si>
  <si>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</si>
  <si>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</si>
  <si>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</si>
  <si>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</si>
  <si>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</si>
  <si>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</si>
  <si>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</si>
  <si>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</si>
  <si>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</si>
  <si>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</si>
  <si>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</si>
  <si>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</si>
  <si>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</si>
  <si>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</si>
  <si>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</si>
  <si>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</si>
  <si>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</si>
  <si>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</si>
  <si>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</si>
  <si>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</si>
  <si>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</si>
  <si>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</si>
  <si>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</si>
  <si>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</si>
  <si>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</si>
  <si>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</si>
  <si>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</si>
  <si>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</si>
  <si>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</si>
  <si>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</si>
  <si>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</si>
  <si>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</si>
  <si>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</si>
  <si>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</si>
  <si>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</si>
  <si>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</si>
  <si>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</si>
  <si>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</si>
  <si>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</si>
  <si>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</si>
  <si>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</si>
  <si>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</si>
  <si>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</si>
  <si>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</si>
  <si>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</si>
  <si>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</si>
  <si>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</si>
  <si>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</si>
  <si>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</si>
  <si>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</si>
  <si>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</si>
  <si>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</si>
  <si>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</si>
  <si>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</si>
  <si>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</si>
  <si>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</si>
  <si>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</si>
  <si>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</si>
  <si>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</si>
  <si>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</si>
  <si>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</si>
  <si>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</si>
  <si>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</si>
  <si>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</si>
  <si>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</si>
  <si>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</si>
  <si>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</si>
  <si>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</si>
  <si>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</si>
  <si>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</si>
  <si>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</si>
  <si>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</si>
  <si>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</si>
  <si>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</si>
  <si>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</si>
  <si>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</si>
  <si>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</si>
  <si>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</si>
  <si>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</si>
  <si>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</si>
  <si>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</si>
  <si>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</si>
  <si>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</si>
  <si>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</si>
  <si>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</si>
  <si>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</si>
  <si>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</si>
  <si>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</si>
  <si>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</si>
  <si>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</si>
  <si>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</si>
  <si>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</si>
  <si>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</si>
  <si>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</si>
  <si>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</si>
  <si>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</si>
  <si>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</si>
  <si>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</si>
  <si>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</si>
  <si>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</si>
  <si>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</si>
  <si>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</si>
  <si>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</si>
  <si>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</si>
  <si>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</si>
  <si>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</si>
  <si>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</si>
  <si>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</si>
  <si>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</si>
  <si>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</si>
  <si>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</si>
  <si>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</si>
  <si>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</si>
  <si>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</si>
  <si>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</si>
  <si>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</si>
  <si>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</si>
  <si>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</si>
  <si>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</si>
  <si>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</si>
  <si>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</si>
  <si>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</si>
  <si>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</si>
  <si>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</si>
  <si>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</si>
  <si>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</si>
  <si>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</si>
  <si>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</si>
  <si>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</si>
  <si>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</si>
  <si>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</si>
  <si>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</si>
  <si>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</si>
  <si>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</si>
  <si>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</si>
  <si>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</si>
  <si>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</si>
  <si>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</si>
  <si>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</si>
  <si>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</si>
  <si>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</si>
  <si>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</si>
  <si>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</si>
  <si>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</si>
  <si>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</si>
  <si>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</si>
  <si>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</si>
  <si>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</si>
  <si>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</si>
  <si>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</si>
  <si>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</si>
  <si>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</si>
  <si>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</si>
  <si>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</si>
  <si>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</si>
  <si>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</si>
  <si>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</si>
  <si>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</si>
  <si>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</si>
  <si>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</si>
  <si>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</si>
  <si>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</si>
  <si>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</si>
  <si>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</si>
  <si>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</si>
  <si>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</si>
  <si>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</si>
  <si>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</si>
  <si>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</si>
  <si>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</si>
  <si>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</si>
  <si>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</si>
  <si>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</si>
  <si>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</si>
  <si>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</si>
  <si>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</si>
  <si>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</si>
  <si>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</si>
  <si>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</si>
  <si>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</si>
  <si>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</si>
  <si>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</si>
  <si>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</si>
  <si>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</si>
  <si>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</si>
  <si>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</si>
  <si>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</si>
  <si>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</si>
  <si>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</si>
  <si>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</si>
  <si>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</si>
  <si>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</si>
  <si>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</si>
  <si>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</si>
  <si>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</si>
  <si>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</si>
  <si>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</si>
  <si>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</si>
  <si>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</si>
  <si>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</si>
  <si>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</si>
  <si>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</si>
  <si>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</si>
  <si>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</si>
  <si>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</si>
  <si>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</si>
  <si>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</si>
  <si>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</si>
  <si>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</si>
  <si>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</si>
  <si>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</si>
  <si>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</si>
  <si>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</si>
  <si>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</si>
  <si>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</si>
  <si>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</si>
  <si>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</si>
  <si>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</si>
  <si>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</si>
  <si>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</si>
  <si>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</si>
  <si>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</si>
  <si>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</si>
  <si>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</si>
  <si>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</si>
  <si>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</si>
  <si>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</si>
  <si>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</si>
  <si>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</si>
  <si>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</si>
  <si>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</si>
  <si>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</si>
  <si>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</si>
  <si>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</si>
  <si>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</si>
  <si>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</si>
  <si>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</si>
  <si>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</si>
  <si>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</si>
  <si>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</si>
  <si>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</si>
  <si>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</si>
  <si>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</si>
  <si>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</si>
  <si>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</si>
  <si>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</si>
  <si>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</si>
  <si>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</si>
  <si>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</si>
  <si>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</si>
  <si>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</si>
  <si>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</si>
  <si>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</si>
  <si>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</si>
  <si>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</si>
  <si>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</si>
  <si>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</si>
  <si>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</si>
  <si>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</si>
  <si>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</si>
  <si>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</si>
  <si>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</si>
  <si>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</si>
  <si>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</si>
  <si>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</si>
  <si>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</si>
  <si>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</si>
  <si>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</si>
  <si>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</si>
  <si>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</si>
  <si>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</si>
  <si>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</si>
  <si>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</si>
  <si>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</si>
  <si>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</si>
  <si>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</si>
  <si>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</si>
  <si>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</si>
  <si>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</si>
  <si>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</si>
  <si>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</si>
  <si>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</si>
  <si>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</si>
  <si>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</si>
  <si>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</si>
  <si>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</si>
  <si>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</si>
  <si>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</si>
  <si>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</si>
  <si>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</si>
  <si>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</si>
  <si>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</si>
  <si>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</si>
  <si>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</si>
  <si>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</si>
  <si>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</si>
  <si>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</si>
  <si>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</si>
  <si>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</si>
  <si>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</si>
  <si>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</si>
  <si>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</si>
  <si>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</si>
  <si>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</si>
  <si>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</si>
  <si>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</si>
  <si>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</si>
  <si>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</si>
  <si>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</si>
  <si>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</si>
  <si>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</si>
  <si>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</si>
  <si>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</si>
  <si>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</si>
  <si>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</si>
  <si>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</si>
  <si>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</si>
  <si>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</si>
  <si>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</si>
  <si>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</si>
  <si>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</si>
  <si>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</si>
  <si>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</si>
  <si>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</si>
  <si>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</si>
  <si>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</si>
  <si>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</si>
  <si>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</si>
  <si>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</si>
  <si>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</si>
  <si>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</si>
  <si>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</si>
  <si>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</si>
  <si>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</si>
  <si>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</si>
  <si>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</si>
  <si>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</si>
  <si>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</si>
  <si>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</si>
  <si>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</si>
  <si>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</si>
  <si>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</si>
  <si>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</si>
  <si>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</si>
  <si>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</si>
  <si>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</si>
  <si>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</si>
  <si>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</si>
  <si>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</si>
  <si>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</si>
  <si>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</si>
  <si>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</si>
  <si>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</si>
  <si>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</si>
  <si>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</si>
  <si>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</si>
  <si>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</si>
  <si>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</si>
  <si>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</si>
  <si>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</si>
  <si>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</si>
  <si>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</si>
  <si>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</si>
  <si>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</si>
  <si>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</si>
  <si>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</si>
  <si>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</si>
  <si>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</si>
  <si>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</si>
  <si>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</si>
  <si>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</si>
  <si>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</si>
  <si>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</si>
  <si>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</si>
  <si>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</si>
  <si>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</si>
  <si>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</si>
  <si>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</si>
  <si>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</si>
  <si>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</si>
  <si>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</si>
  <si>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</si>
  <si>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</si>
  <si>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</si>
  <si>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</si>
  <si>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</si>
  <si>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</si>
  <si>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</si>
  <si>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</si>
  <si>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</si>
  <si>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</si>
  <si>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</si>
  <si>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</si>
  <si>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</si>
  <si>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</si>
  <si>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</si>
  <si>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</si>
  <si>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</si>
  <si>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</si>
  <si>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</si>
  <si>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</si>
  <si>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</si>
  <si>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</si>
  <si>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</si>
  <si>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</si>
  <si>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</si>
  <si>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</si>
  <si>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</si>
  <si>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</si>
  <si>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</si>
  <si>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</si>
  <si>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</si>
  <si>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</si>
  <si>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</si>
  <si>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</si>
  <si>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</si>
  <si>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</si>
  <si>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</si>
  <si>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</si>
  <si>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</si>
  <si>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</si>
  <si>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</si>
  <si>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</si>
  <si>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</si>
  <si>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</si>
  <si>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</si>
  <si>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</si>
  <si>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</si>
  <si>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</si>
  <si>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</si>
  <si>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</si>
  <si>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</si>
  <si>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</si>
  <si>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</si>
  <si>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</si>
  <si>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</si>
  <si>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</si>
  <si>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</si>
  <si>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</si>
  <si>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</si>
  <si>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</si>
  <si>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</si>
  <si>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</si>
  <si>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</si>
  <si>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</si>
  <si>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</si>
  <si>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</si>
  <si>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</si>
  <si>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</si>
  <si>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</si>
  <si>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</si>
  <si>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</si>
  <si>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</si>
  <si>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</si>
  <si>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</si>
  <si>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</si>
  <si>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</si>
  <si>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</si>
  <si>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</si>
  <si>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</si>
  <si>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</si>
  <si>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</si>
  <si>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</si>
  <si>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</si>
  <si>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</si>
  <si>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</si>
  <si>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</si>
  <si>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</si>
  <si>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</si>
  <si>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</si>
  <si>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</si>
  <si>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</si>
  <si>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</si>
  <si>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</si>
  <si>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</si>
  <si>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</si>
  <si>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</si>
  <si>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</si>
  <si>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</si>
  <si>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</si>
  <si>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</si>
  <si>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</si>
  <si>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</si>
  <si>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</si>
  <si>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</si>
  <si>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</si>
  <si>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</si>
  <si>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</si>
  <si>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</si>
  <si>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</si>
  <si>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</si>
  <si>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</si>
  <si>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</si>
  <si>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</si>
  <si>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</si>
  <si>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</si>
  <si>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</si>
  <si>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</si>
  <si>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</si>
  <si>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</si>
  <si>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</si>
  <si>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</si>
  <si>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</si>
  <si>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</si>
  <si>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</si>
  <si>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</si>
  <si>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</si>
  <si>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</si>
  <si>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</si>
  <si>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</si>
  <si>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</si>
  <si>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</si>
  <si>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</si>
  <si>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</si>
  <si>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</si>
  <si>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</si>
  <si>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</si>
  <si>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</si>
  <si>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</si>
  <si>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</si>
  <si>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</si>
  <si>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</si>
  <si>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</si>
  <si>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</si>
  <si>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</si>
  <si>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</si>
  <si>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</si>
  <si>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</si>
  <si>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</si>
  <si>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</si>
  <si>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</si>
  <si>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</si>
  <si>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</si>
  <si>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</si>
  <si>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</si>
  <si>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</si>
  <si>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</si>
  <si>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</si>
  <si>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</si>
  <si>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</si>
  <si>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</si>
  <si>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</si>
  <si>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</si>
  <si>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</si>
  <si>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</si>
  <si>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</si>
  <si>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</si>
  <si>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</si>
  <si>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</si>
  <si>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</si>
  <si>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</si>
  <si>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</si>
  <si>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</si>
  <si>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</si>
  <si>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</si>
  <si>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</si>
  <si>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</si>
  <si>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</si>
  <si>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</si>
  <si>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</si>
  <si>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</si>
  <si>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</si>
  <si>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</si>
  <si>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</si>
  <si>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</si>
  <si>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</si>
  <si>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</si>
  <si>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</si>
  <si>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</si>
  <si>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</si>
  <si>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</si>
  <si>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</si>
  <si>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</si>
  <si>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</si>
  <si>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</si>
  <si>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</si>
  <si>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</si>
  <si>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</si>
  <si>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</si>
  <si>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</si>
  <si>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</si>
  <si>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</si>
  <si>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</si>
  <si>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</si>
  <si>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</si>
  <si>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</si>
  <si>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</si>
  <si>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</si>
  <si>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</si>
  <si>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</si>
  <si>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</si>
  <si>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</si>
  <si>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</si>
  <si>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</si>
  <si>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</si>
  <si>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</si>
  <si>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</si>
  <si>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</si>
  <si>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</si>
  <si>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</si>
  <si>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</si>
  <si>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</si>
  <si>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</si>
  <si>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</si>
  <si>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</si>
  <si>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</si>
  <si>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</si>
  <si>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</si>
  <si>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</si>
  <si>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</si>
  <si>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</si>
  <si>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</si>
  <si>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</si>
  <si>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</si>
  <si>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</si>
  <si>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</si>
  <si>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</si>
  <si>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</si>
  <si>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</si>
  <si>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</si>
  <si>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</si>
  <si>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</si>
  <si>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</si>
  <si>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</si>
  <si>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</si>
  <si>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</si>
  <si>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</si>
  <si>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</si>
  <si>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</si>
  <si>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</si>
  <si>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</si>
  <si>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</si>
  <si>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</si>
  <si>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</si>
  <si>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</si>
  <si>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</si>
  <si>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</si>
  <si>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</si>
  <si>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</si>
  <si>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</si>
  <si>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</si>
  <si>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</si>
  <si>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</si>
  <si>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</si>
  <si>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</si>
  <si>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</si>
  <si>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</si>
  <si>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</si>
  <si>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</si>
  <si>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</si>
  <si>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</si>
  <si>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</si>
  <si>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</si>
  <si>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</si>
  <si>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</si>
  <si>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</si>
  <si>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</si>
  <si>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</si>
  <si>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</si>
  <si>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</si>
  <si>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</si>
  <si>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</si>
  <si>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</si>
  <si>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</si>
  <si>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</si>
  <si>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</si>
  <si>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</si>
  <si>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</si>
  <si>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</si>
  <si>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</si>
  <si>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</si>
  <si>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</si>
  <si>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</si>
  <si>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</si>
  <si>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</si>
  <si>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</si>
  <si>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</si>
  <si>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</si>
  <si>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</si>
  <si>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</si>
  <si>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</si>
  <si>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</si>
  <si>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</si>
  <si>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</si>
  <si>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</si>
  <si>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</si>
  <si>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</si>
  <si>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</si>
  <si>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</si>
  <si>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</si>
  <si>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</si>
  <si>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</si>
  <si>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</si>
  <si>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</si>
  <si>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</si>
  <si>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</si>
  <si>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</si>
  <si>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</si>
  <si>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</si>
  <si>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</si>
  <si>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</si>
  <si>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</si>
  <si>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</si>
  <si>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</si>
  <si>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</si>
  <si>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</si>
  <si>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</si>
  <si>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</si>
  <si>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</si>
  <si>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</si>
  <si>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</si>
  <si>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</si>
  <si>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</si>
  <si>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</si>
  <si>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</si>
  <si>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</si>
  <si>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</si>
  <si>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</si>
  <si>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</si>
  <si>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</si>
  <si>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</si>
  <si>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</si>
  <si>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</si>
  <si>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</si>
  <si>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</si>
  <si>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</si>
  <si>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</si>
  <si>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</si>
  <si>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</si>
  <si>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</si>
  <si>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</si>
  <si>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</si>
  <si>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</si>
  <si>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</si>
  <si>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</si>
  <si>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</si>
  <si>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</si>
  <si>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</si>
  <si>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</si>
  <si>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</si>
  <si>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</si>
  <si>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</si>
  <si>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</si>
  <si>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</si>
  <si>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</si>
  <si>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</si>
  <si>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</si>
  <si>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</si>
  <si>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</si>
  <si>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</si>
  <si>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</si>
  <si>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</si>
  <si>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</si>
  <si>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</si>
  <si>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</si>
  <si>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</si>
  <si>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</si>
  <si>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</si>
  <si>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</si>
  <si>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</si>
  <si>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</si>
  <si>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</si>
  <si>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</si>
  <si>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</si>
  <si>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</si>
  <si>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</si>
  <si>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</si>
  <si>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</si>
  <si>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</si>
  <si>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</si>
  <si>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</si>
  <si>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</si>
  <si>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</si>
  <si>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</si>
  <si>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</si>
  <si>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</si>
  <si>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</si>
  <si>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</si>
  <si>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</si>
  <si>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</si>
  <si>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</si>
  <si>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</si>
  <si>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</si>
  <si>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</si>
  <si>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</si>
  <si>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</si>
  <si>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</si>
  <si>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</si>
  <si>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</si>
  <si>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</si>
  <si>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</si>
  <si>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</si>
  <si>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</si>
  <si>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</si>
  <si>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</si>
  <si>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</si>
  <si>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</si>
  <si>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</si>
  <si>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</si>
  <si>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</si>
  <si>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</si>
  <si>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</si>
  <si>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</si>
  <si>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</si>
  <si>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</si>
  <si>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</si>
  <si>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</si>
  <si>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</si>
  <si>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</si>
  <si>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</si>
  <si>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</si>
  <si>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</si>
  <si>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</si>
  <si>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</si>
  <si>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</si>
  <si>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</si>
  <si>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</si>
  <si>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</si>
  <si>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</si>
  <si>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</si>
  <si>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</si>
  <si>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</si>
  <si>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</si>
  <si>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</si>
  <si>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</si>
  <si>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</si>
  <si>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</si>
  <si>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</si>
  <si>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</si>
  <si>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</si>
  <si>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</si>
  <si>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</si>
  <si>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</si>
  <si>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</si>
  <si>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</si>
  <si>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</si>
  <si>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</si>
  <si>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</si>
  <si>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</si>
  <si>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</si>
  <si>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</si>
  <si>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</si>
  <si>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</si>
  <si>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</si>
  <si>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</si>
  <si>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</si>
  <si>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</si>
  <si>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</si>
  <si>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</si>
  <si>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</si>
  <si>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</si>
  <si>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</si>
  <si>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</si>
  <si>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</si>
  <si>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</si>
  <si>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</si>
  <si>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</si>
  <si>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</si>
  <si>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</si>
  <si>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</si>
  <si>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</si>
  <si>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</si>
  <si>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</si>
  <si>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</si>
  <si>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</si>
  <si>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</si>
  <si>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</si>
  <si>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</si>
  <si>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</si>
  <si>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</si>
  <si>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</si>
  <si>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</si>
  <si>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</si>
  <si>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</si>
  <si>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</si>
  <si>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</si>
  <si>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</si>
  <si>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</si>
  <si>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</si>
  <si>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</si>
  <si>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</si>
  <si>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</si>
  <si>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</si>
  <si>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</si>
  <si>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</si>
  <si>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</si>
  <si>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</si>
  <si>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</si>
  <si>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</si>
  <si>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</si>
  <si>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</si>
  <si>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</si>
  <si>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</si>
  <si>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</si>
  <si>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</si>
  <si>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</si>
  <si>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</si>
  <si>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</si>
  <si>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</si>
  <si>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</si>
  <si>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</si>
  <si>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</si>
  <si>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</si>
  <si>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</si>
  <si>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</si>
  <si>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</si>
  <si>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</si>
  <si>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</si>
  <si>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</si>
  <si>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</si>
  <si>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</si>
  <si>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</si>
  <si>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</si>
  <si>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</si>
  <si>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</si>
  <si>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</si>
  <si>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</si>
  <si>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</si>
  <si>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</si>
  <si>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</si>
  <si>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</si>
  <si>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</si>
  <si>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</si>
  <si>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</si>
  <si>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</si>
  <si>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</si>
  <si>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</si>
  <si>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</si>
  <si>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</si>
  <si>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</si>
  <si>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</si>
  <si>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</si>
  <si>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</si>
  <si>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</si>
  <si>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</si>
  <si>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</si>
  <si>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</si>
  <si>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</si>
  <si>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</si>
  <si>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</si>
  <si>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</si>
  <si>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</si>
  <si>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</si>
  <si>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</si>
  <si>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</si>
  <si>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</si>
  <si>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</si>
  <si>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</si>
  <si>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</si>
  <si>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</si>
  <si>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</si>
  <si>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</si>
  <si>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</si>
  <si>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</si>
  <si>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</si>
  <si>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</si>
  <si>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</si>
  <si>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</si>
  <si>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</si>
  <si>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</si>
  <si>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</si>
  <si>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</si>
  <si>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</si>
  <si>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</si>
  <si>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</si>
  <si>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</si>
  <si>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</si>
  <si>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</si>
  <si>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</si>
  <si>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</si>
  <si>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</si>
  <si>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</si>
  <si>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</si>
  <si>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</si>
  <si>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</si>
  <si>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</si>
  <si>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</si>
  <si>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</si>
  <si>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</si>
  <si>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</si>
  <si>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</si>
  <si>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</si>
  <si>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</si>
  <si>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</si>
  <si>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</si>
  <si>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</si>
  <si>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</si>
  <si>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</si>
  <si>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</si>
  <si>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</si>
  <si>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</si>
  <si>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</si>
  <si>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</si>
  <si>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</si>
  <si>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</si>
  <si>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</si>
  <si>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</si>
  <si>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</si>
  <si>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</si>
  <si>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</si>
  <si>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</si>
  <si>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</si>
  <si>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</si>
  <si>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</si>
  <si>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</si>
  <si>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</si>
  <si>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</si>
  <si>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</si>
  <si>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</si>
  <si>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</si>
  <si>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</si>
  <si>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</si>
  <si>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</si>
  <si>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</si>
  <si>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</si>
  <si>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</si>
  <si>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</si>
  <si>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</si>
  <si>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</si>
  <si>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</si>
  <si>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</si>
  <si>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</si>
  <si>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</si>
  <si>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</si>
  <si>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</si>
  <si>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</si>
  <si>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</si>
  <si>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</si>
  <si>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</si>
  <si>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</si>
  <si>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</si>
  <si>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</si>
  <si>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</si>
  <si>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</si>
  <si>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</si>
  <si>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</si>
  <si>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</si>
  <si>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</si>
  <si>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</si>
  <si>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</si>
  <si>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</si>
  <si>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</si>
  <si>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</si>
  <si>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</si>
  <si>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</si>
  <si>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</si>
  <si>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</si>
  <si>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</si>
  <si>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</si>
  <si>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</si>
  <si>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</si>
  <si>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</si>
  <si>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</si>
  <si>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</si>
  <si>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</si>
  <si>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</si>
  <si>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</si>
  <si>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</si>
  <si>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</si>
  <si>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</si>
  <si>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</si>
  <si>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</si>
  <si>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</si>
  <si>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</si>
  <si>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</si>
  <si>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</si>
  <si>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</si>
  <si>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</si>
  <si>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</si>
  <si>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</si>
  <si>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</si>
  <si>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</si>
  <si>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</si>
  <si>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</si>
  <si>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</si>
  <si>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</si>
  <si>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</si>
  <si>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</si>
  <si>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</si>
  <si>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</si>
  <si>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</si>
  <si>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</si>
  <si>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</si>
  <si>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</si>
  <si>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</si>
  <si>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</si>
  <si>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</si>
  <si>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</si>
  <si>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</si>
  <si>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</si>
  <si>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</si>
  <si>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</si>
  <si>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</si>
  <si>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</si>
  <si>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</si>
  <si>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</si>
  <si>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</si>
  <si>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</si>
  <si>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</si>
  <si>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</si>
  <si>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</si>
  <si>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</si>
  <si>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</si>
  <si>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</si>
  <si>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</si>
  <si>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</si>
  <si>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</si>
  <si>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</si>
  <si>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</si>
  <si>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</si>
  <si>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</si>
  <si>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</si>
  <si>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</si>
  <si>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</si>
  <si>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</si>
  <si>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</si>
  <si>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</si>
  <si>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</si>
  <si>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</si>
  <si>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</si>
  <si>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</si>
  <si>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</si>
  <si>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</si>
  <si>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</si>
  <si>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</si>
  <si>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</si>
  <si>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</si>
  <si>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</si>
  <si>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</si>
  <si>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</si>
  <si>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</si>
  <si>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</si>
  <si>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</si>
  <si>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</si>
  <si>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</si>
  <si>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</si>
  <si>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</si>
  <si>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</si>
  <si>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</si>
  <si>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</si>
  <si>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</si>
  <si>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</si>
  <si>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</si>
  <si>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</si>
  <si>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</si>
  <si>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</si>
  <si>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</si>
  <si>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</si>
  <si>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</si>
  <si>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</si>
  <si>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</si>
  <si>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</si>
  <si>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</si>
  <si>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</si>
  <si>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</si>
  <si>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</si>
  <si>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</si>
  <si>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</si>
  <si>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</si>
  <si>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</si>
  <si>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</si>
  <si>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</si>
  <si>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</si>
  <si>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</si>
  <si>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</si>
  <si>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</si>
  <si>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</si>
  <si>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</si>
  <si>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</si>
  <si>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</si>
  <si>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</si>
  <si>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</si>
  <si>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</si>
  <si>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</si>
  <si>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</si>
  <si>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</si>
  <si>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</si>
  <si>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</si>
  <si>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</si>
  <si>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</si>
  <si>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</si>
  <si>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</si>
  <si>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</si>
  <si>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</si>
  <si>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</si>
  <si>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</si>
  <si>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</si>
  <si>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</si>
  <si>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</si>
  <si>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</si>
  <si>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</si>
  <si>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</si>
  <si>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</si>
  <si>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</si>
  <si>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</si>
  <si>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</si>
  <si>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</si>
  <si>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</si>
  <si>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</si>
  <si>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</si>
  <si>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</si>
  <si>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</si>
  <si>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</si>
  <si>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</si>
  <si>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</si>
  <si>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</si>
  <si>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</si>
  <si>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</si>
  <si>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</si>
  <si>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</si>
  <si>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</si>
  <si>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</si>
  <si>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</si>
  <si>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</si>
  <si>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</si>
  <si>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</si>
  <si>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</si>
  <si>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</si>
  <si>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</si>
  <si>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</si>
  <si>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</si>
  <si>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</si>
  <si>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</si>
  <si>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</si>
  <si>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</si>
  <si>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</si>
  <si>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</si>
  <si>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</si>
  <si>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</si>
  <si>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</si>
  <si>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</si>
  <si>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</si>
  <si>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</si>
  <si>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</si>
  <si>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</si>
  <si>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</si>
  <si>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</si>
  <si>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</si>
  <si>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</si>
  <si>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</si>
  <si>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</si>
  <si>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</si>
  <si>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</si>
  <si>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</si>
  <si>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</si>
  <si>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</si>
  <si>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</si>
  <si>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</si>
  <si>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</si>
  <si>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</si>
  <si>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</si>
  <si>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</si>
  <si>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</si>
  <si>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</si>
  <si>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</si>
  <si>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</si>
  <si>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</si>
  <si>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</si>
  <si>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</si>
  <si>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</si>
  <si>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</si>
  <si>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</si>
  <si>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</si>
  <si>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</si>
  <si>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</si>
  <si>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</si>
  <si>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</si>
  <si>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</si>
  <si>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</si>
  <si>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</si>
  <si>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</si>
  <si>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</si>
  <si>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</si>
  <si>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</si>
  <si>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</si>
  <si>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</si>
  <si>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</si>
  <si>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</si>
  <si>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</si>
  <si>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</si>
  <si>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</si>
  <si>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</si>
  <si>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</si>
  <si>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</si>
  <si>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</si>
  <si>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</si>
  <si>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</si>
  <si>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</si>
  <si>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</si>
  <si>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</si>
  <si>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</si>
  <si>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</si>
  <si>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</si>
  <si>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</si>
  <si>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</si>
  <si>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</si>
  <si>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</si>
  <si>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</si>
  <si>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</si>
  <si>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</si>
  <si>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</si>
  <si>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</si>
  <si>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</si>
  <si>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</si>
  <si>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</si>
  <si>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</si>
  <si>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</si>
  <si>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</si>
  <si>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</si>
  <si>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</si>
  <si>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</si>
  <si>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</si>
  <si>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</si>
  <si>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</si>
  <si>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</si>
  <si>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</si>
  <si>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</si>
  <si>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</si>
  <si>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</si>
  <si>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</si>
  <si>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</si>
  <si>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</si>
  <si>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</si>
  <si>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</si>
  <si>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</si>
  <si>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</si>
  <si>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</si>
  <si>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</si>
  <si>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</si>
  <si>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</si>
  <si>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</si>
  <si>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</si>
  <si>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</si>
  <si>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</si>
  <si>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</si>
  <si>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</si>
  <si>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</si>
  <si>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</si>
  <si>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</si>
  <si>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</si>
  <si>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</si>
  <si>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</si>
  <si>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</si>
  <si>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</si>
  <si>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</si>
  <si>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</si>
  <si>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</si>
  <si>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</si>
  <si>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</si>
  <si>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</si>
  <si>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</si>
  <si>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</si>
  <si>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</si>
  <si>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</si>
  <si>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</si>
  <si>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</si>
  <si>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</si>
  <si>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</si>
  <si>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</si>
  <si>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</si>
  <si>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</si>
  <si>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</si>
  <si>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</si>
  <si>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</si>
  <si>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</si>
  <si>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</si>
  <si>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</si>
  <si>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</si>
  <si>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</si>
  <si>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</si>
  <si>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</si>
  <si>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</si>
  <si>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</si>
  <si>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</si>
  <si>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</si>
  <si>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</si>
  <si>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</si>
  <si>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</si>
  <si>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</si>
  <si>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</si>
  <si>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</si>
  <si>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</si>
  <si>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</si>
  <si>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</si>
  <si>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</si>
  <si>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</si>
  <si>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</si>
  <si>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</si>
  <si>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</si>
  <si>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</si>
  <si>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</si>
  <si>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</si>
  <si>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</si>
  <si>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</si>
  <si>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</si>
  <si>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</si>
  <si>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</si>
  <si>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</si>
  <si>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</si>
  <si>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</si>
  <si>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</si>
  <si>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</si>
  <si>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</si>
  <si>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</si>
  <si>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</si>
  <si>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</si>
  <si>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</si>
  <si>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</si>
  <si>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</si>
  <si>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</si>
  <si>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</si>
  <si>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</si>
  <si>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</si>
  <si>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</si>
  <si>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</si>
  <si>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</si>
  <si>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</si>
  <si>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</si>
  <si>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</si>
  <si>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</si>
  <si>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</si>
  <si>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</si>
  <si>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</si>
  <si>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</si>
  <si>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</si>
  <si>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</si>
  <si>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</si>
  <si>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</si>
  <si>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</si>
  <si>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</si>
  <si>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</si>
  <si>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</si>
  <si>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</si>
  <si>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</si>
  <si>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</si>
  <si>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</si>
  <si>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</si>
  <si>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</si>
  <si>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</si>
  <si>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</si>
  <si>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</si>
  <si>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</si>
  <si>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</si>
  <si>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</si>
  <si>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</si>
  <si>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</si>
  <si>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</si>
  <si>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</si>
  <si>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</si>
  <si>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</si>
  <si>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</si>
  <si>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</si>
  <si>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</si>
  <si>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</si>
  <si>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</si>
  <si>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</si>
  <si>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</si>
  <si>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</si>
  <si>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</si>
  <si>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</si>
  <si>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</si>
  <si>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</si>
  <si>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</si>
  <si>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</si>
  <si>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</si>
  <si>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</si>
  <si>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</si>
  <si>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</si>
  <si>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</si>
  <si>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</si>
  <si>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</si>
  <si>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</si>
  <si>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</si>
  <si>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</si>
  <si>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</si>
  <si>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</si>
  <si>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</si>
  <si>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</si>
  <si>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</si>
  <si>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</si>
  <si>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</si>
  <si>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</si>
  <si>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</si>
  <si>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</si>
  <si>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</si>
  <si>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</si>
  <si>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</si>
  <si>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</si>
  <si>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</si>
  <si>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</si>
  <si>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</si>
  <si>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</si>
  <si>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</si>
  <si>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</si>
  <si>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</si>
  <si>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</si>
  <si>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</si>
  <si>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</si>
  <si>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</si>
  <si>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</si>
  <si>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</si>
  <si>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</si>
  <si>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</si>
  <si>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</si>
  <si>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</si>
  <si>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</si>
  <si>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</si>
  <si>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</si>
  <si>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</si>
  <si>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</si>
  <si>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</si>
  <si>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</si>
  <si>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</si>
  <si>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</si>
  <si>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</si>
  <si>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</si>
  <si>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</si>
  <si>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</si>
  <si>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</si>
  <si>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</si>
  <si>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</si>
  <si>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</si>
  <si>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</si>
  <si>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</si>
  <si>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</si>
  <si>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</si>
  <si>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</si>
  <si>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</si>
  <si>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</si>
  <si>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</si>
  <si>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</si>
  <si>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</si>
  <si>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</si>
  <si>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</si>
  <si>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</si>
  <si>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</si>
  <si>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</si>
  <si>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</si>
  <si>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</si>
  <si>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</si>
  <si>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</si>
  <si>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</si>
  <si>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</si>
  <si>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</si>
  <si>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</si>
  <si>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</si>
  <si>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</si>
  <si>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</si>
  <si>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</si>
  <si>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</si>
  <si>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</si>
  <si>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</si>
  <si>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</si>
  <si>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</si>
  <si>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</si>
  <si>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</si>
  <si>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</si>
  <si>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</si>
  <si>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</si>
  <si>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</si>
  <si>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</si>
  <si>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</si>
  <si>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</si>
  <si>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</si>
  <si>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</si>
  <si>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</si>
  <si>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</si>
  <si>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</si>
  <si>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</si>
  <si>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</si>
  <si>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</si>
  <si>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</si>
  <si>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</si>
  <si>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</si>
  <si>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</si>
  <si>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</si>
  <si>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</si>
  <si>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</si>
  <si>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</si>
  <si>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</si>
  <si>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</si>
  <si>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</si>
  <si>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</si>
  <si>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</si>
  <si>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</si>
  <si>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</si>
  <si>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</si>
  <si>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</si>
  <si>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</si>
  <si>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</si>
  <si>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</si>
  <si>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</si>
  <si>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</si>
  <si>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</si>
  <si>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</si>
  <si>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</si>
  <si>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</si>
  <si>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</si>
  <si>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</si>
  <si>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</si>
  <si>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</si>
  <si>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</si>
  <si>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</si>
  <si>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</si>
  <si>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</si>
  <si>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</si>
  <si>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</si>
  <si>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</si>
  <si>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</si>
  <si>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</si>
  <si>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</si>
  <si>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</si>
  <si>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</si>
  <si>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</si>
  <si>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</si>
  <si>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</si>
  <si>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</si>
  <si>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</si>
  <si>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</si>
  <si>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</si>
  <si>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</si>
  <si>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</si>
  <si>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</si>
  <si>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</si>
  <si>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</si>
  <si>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</si>
  <si>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</si>
  <si>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</si>
  <si>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</si>
  <si>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</si>
  <si>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</si>
  <si>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</si>
  <si>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</si>
  <si>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</si>
  <si>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</si>
  <si>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</si>
  <si>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</si>
  <si>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</si>
  <si>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</si>
  <si>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</si>
  <si>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</si>
  <si>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</si>
  <si>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</si>
  <si>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</si>
  <si>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</si>
  <si>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</si>
  <si>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</si>
  <si>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</si>
  <si>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</si>
  <si>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</si>
  <si>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</si>
  <si>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</si>
  <si>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</si>
  <si>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</si>
  <si>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</si>
  <si>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</si>
  <si>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</si>
  <si>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</si>
  <si>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</si>
  <si>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</si>
  <si>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</si>
  <si>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</si>
  <si>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</si>
  <si>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</si>
  <si>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</si>
  <si>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</si>
  <si>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</si>
  <si>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</si>
  <si>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</si>
  <si>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</si>
  <si>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</si>
  <si>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</si>
  <si>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</si>
  <si>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</si>
  <si>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</si>
  <si>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</si>
  <si>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</si>
  <si>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</si>
  <si>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</si>
  <si>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</si>
  <si>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</si>
  <si>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</si>
  <si>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</si>
  <si>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</si>
  <si>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</si>
  <si>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</si>
  <si>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</si>
  <si>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</si>
  <si>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</si>
  <si>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</si>
  <si>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</si>
  <si>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</si>
  <si>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</si>
  <si>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</si>
  <si>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</si>
  <si>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</si>
  <si>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</si>
  <si>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</si>
  <si>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</si>
  <si>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</si>
  <si>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</si>
  <si>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</si>
  <si>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</si>
  <si>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</si>
  <si>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</si>
  <si>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</si>
  <si>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</si>
  <si>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</si>
  <si>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</si>
  <si>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</si>
  <si>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</si>
  <si>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</si>
  <si>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</si>
  <si>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</si>
  <si>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</si>
  <si>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</si>
  <si>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</si>
  <si>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</si>
  <si>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</si>
  <si>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</si>
  <si>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</si>
  <si>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</si>
  <si>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</si>
  <si>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</si>
  <si>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</si>
  <si>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</si>
  <si>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</si>
  <si>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</si>
  <si>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</si>
  <si>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</si>
  <si>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</si>
  <si>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</si>
  <si>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</si>
  <si>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</si>
  <si>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</si>
  <si>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</si>
  <si>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</si>
  <si>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</si>
  <si>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</si>
  <si>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</si>
  <si>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</si>
  <si>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</si>
  <si>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</si>
  <si>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</si>
  <si>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</si>
  <si>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</si>
  <si>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</si>
  <si>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</si>
  <si>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</si>
  <si>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</si>
  <si>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</si>
  <si>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</si>
  <si>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</si>
  <si>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</si>
  <si>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</si>
  <si>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</si>
  <si>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</si>
  <si>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</si>
  <si>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</si>
  <si>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</si>
  <si>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</si>
  <si>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</si>
  <si>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</si>
  <si>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</si>
  <si>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</si>
  <si>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</si>
  <si>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</si>
  <si>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</si>
  <si>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</si>
  <si>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</si>
  <si>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</si>
  <si>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</si>
  <si>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</si>
  <si>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</si>
  <si>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</si>
  <si>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</si>
  <si>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</si>
  <si>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</si>
  <si>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</si>
  <si>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</si>
  <si>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</si>
  <si>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</si>
  <si>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</si>
  <si>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</si>
  <si>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</si>
  <si>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</si>
  <si>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</si>
  <si>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</si>
  <si>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</si>
  <si>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</si>
  <si>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</si>
  <si>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</si>
  <si>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</si>
  <si>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</si>
  <si>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</si>
  <si>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</si>
  <si>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</si>
  <si>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</si>
  <si>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</si>
  <si>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</si>
  <si>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</si>
  <si>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</si>
  <si>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</si>
  <si>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</si>
  <si>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</si>
  <si>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</si>
  <si>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</si>
  <si>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</si>
  <si>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</si>
  <si>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</si>
  <si>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</si>
  <si>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</si>
  <si>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</si>
  <si>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</si>
  <si>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</si>
  <si>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</si>
  <si>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</si>
  <si>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</si>
  <si>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</si>
  <si>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</si>
  <si>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</si>
  <si>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</si>
  <si>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</si>
  <si>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</si>
  <si>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</si>
  <si>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</si>
  <si>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</si>
  <si>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</si>
  <si>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</si>
  <si>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</si>
  <si>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</si>
  <si>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</si>
  <si>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</si>
  <si>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</si>
  <si>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</si>
  <si>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</si>
  <si>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</si>
  <si>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</si>
  <si>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</si>
  <si>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</si>
  <si>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</si>
  <si>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</si>
  <si>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</si>
  <si>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</si>
  <si>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</si>
  <si>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</si>
  <si>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</si>
  <si>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</si>
  <si>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</si>
  <si>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</si>
  <si>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</si>
  <si>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</si>
  <si>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</si>
  <si>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</si>
  <si>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</si>
  <si>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</si>
  <si>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</si>
  <si>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</si>
  <si>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</si>
  <si>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</si>
  <si>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</si>
  <si>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</si>
  <si>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</si>
  <si>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</si>
  <si>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</si>
  <si>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</si>
  <si>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</si>
  <si>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</si>
  <si>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</si>
  <si>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</si>
  <si>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</si>
  <si>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</si>
  <si>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</si>
  <si>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</si>
  <si>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</si>
  <si>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</si>
  <si>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</si>
  <si>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</si>
  <si>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</si>
  <si>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</si>
  <si>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</si>
  <si>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</si>
  <si>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</si>
  <si>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</si>
  <si>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</si>
  <si>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</si>
  <si>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</si>
  <si>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</si>
  <si>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</si>
  <si>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</si>
  <si>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</si>
  <si>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</si>
  <si>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</si>
  <si>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</si>
  <si>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</si>
  <si>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</si>
  <si>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</si>
  <si>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</si>
  <si>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</si>
  <si>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</si>
  <si>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</si>
  <si>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</si>
  <si>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</si>
  <si>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</si>
  <si>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</si>
  <si>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</si>
  <si>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</si>
  <si>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</si>
  <si>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</si>
  <si>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</si>
  <si>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</si>
  <si>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</si>
  <si>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</si>
  <si>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</si>
  <si>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</si>
  <si>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</si>
  <si>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</si>
  <si>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</si>
  <si>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</si>
  <si>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</si>
  <si>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</si>
  <si>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</si>
  <si>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</si>
  <si>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</si>
  <si>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</si>
  <si>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</si>
  <si>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</si>
  <si>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</si>
  <si>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</si>
  <si>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</si>
  <si>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</si>
  <si>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</si>
  <si>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</si>
  <si>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</si>
  <si>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</si>
  <si>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</si>
  <si>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</si>
  <si>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</si>
  <si>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</si>
  <si>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</si>
  <si>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</si>
  <si>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</si>
  <si>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</si>
  <si>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</si>
  <si>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</si>
  <si>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</si>
  <si>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</si>
  <si>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</si>
  <si>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</si>
  <si>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</si>
  <si>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</si>
  <si>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</si>
  <si>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</si>
  <si>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</si>
  <si>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</si>
  <si>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</si>
  <si>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</si>
  <si>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</si>
  <si>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</si>
  <si>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</si>
  <si>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</si>
  <si>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</si>
  <si>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</si>
  <si>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</si>
  <si>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</si>
  <si>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</si>
  <si>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</si>
  <si>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</si>
  <si>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</si>
  <si>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</si>
  <si>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</si>
  <si>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</si>
  <si>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</si>
  <si>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</si>
  <si>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</si>
  <si>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</si>
  <si>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</si>
  <si>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</si>
  <si>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</si>
  <si>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</si>
  <si>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</si>
  <si>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</si>
  <si>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</si>
  <si>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</si>
  <si>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</si>
  <si>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</si>
  <si>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</si>
  <si>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</si>
  <si>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</si>
  <si>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</si>
  <si>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</si>
  <si>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</si>
  <si>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</si>
  <si>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</si>
  <si>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</si>
  <si>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</si>
  <si>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</si>
  <si>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</si>
  <si>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</si>
  <si>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</si>
  <si>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</si>
  <si>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</si>
  <si>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</si>
  <si>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</si>
  <si>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</si>
  <si>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</si>
  <si>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</si>
  <si>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</si>
  <si>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</si>
  <si>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</si>
  <si>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</si>
  <si>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</si>
  <si>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</si>
  <si>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</si>
  <si>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</si>
  <si>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</si>
  <si>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</si>
  <si>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</si>
  <si>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</si>
  <si>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</si>
  <si>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</si>
  <si>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</si>
  <si>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</si>
  <si>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</si>
  <si>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</si>
  <si>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</si>
  <si>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</si>
  <si>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</si>
  <si>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</si>
  <si>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</si>
  <si>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</si>
  <si>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</si>
  <si>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</si>
  <si>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</si>
  <si>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</si>
  <si>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</si>
  <si>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</si>
  <si>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</si>
  <si>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</si>
  <si>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</si>
  <si>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</si>
  <si>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</si>
  <si>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</si>
  <si>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</si>
  <si>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</si>
  <si>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</si>
  <si>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</si>
  <si>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</si>
  <si>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</si>
  <si>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</si>
  <si>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</si>
  <si>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</si>
  <si>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</si>
  <si>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</si>
  <si>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</si>
  <si>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</si>
  <si>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</si>
  <si>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</si>
  <si>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</si>
  <si>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</si>
  <si>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</si>
  <si>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</si>
  <si>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</si>
  <si>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</si>
  <si>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</si>
  <si>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</si>
  <si>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</si>
  <si>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</si>
  <si>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</si>
  <si>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</si>
  <si>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</si>
  <si>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</si>
  <si>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</si>
  <si>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</si>
  <si>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</si>
  <si>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</si>
  <si>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</si>
  <si>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</si>
  <si>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</si>
  <si>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</si>
  <si>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</si>
  <si>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</si>
  <si>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</si>
  <si>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</si>
  <si>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</si>
  <si>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</si>
  <si>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</si>
  <si>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</si>
  <si>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</si>
  <si>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</si>
  <si>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</si>
  <si>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</si>
  <si>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</si>
  <si>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</si>
  <si>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</si>
  <si>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</si>
  <si>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</si>
  <si>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</si>
  <si>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</si>
  <si>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</si>
  <si>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</si>
  <si>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</si>
  <si>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</si>
  <si>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</si>
  <si>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</si>
  <si>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</si>
  <si>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</si>
  <si>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</si>
  <si>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</si>
  <si>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</si>
  <si>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</si>
  <si>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</si>
  <si>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</si>
  <si>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</si>
  <si>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</si>
  <si>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</si>
  <si>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</si>
  <si>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</si>
  <si>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</si>
  <si>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</si>
  <si>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</si>
  <si>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</si>
  <si>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</si>
  <si>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</si>
  <si>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</si>
  <si>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</si>
  <si>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</si>
  <si>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</si>
  <si>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</si>
  <si>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</si>
  <si>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</si>
  <si>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</si>
  <si>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</si>
  <si>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</si>
  <si>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</si>
  <si>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</si>
  <si>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</si>
  <si>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</si>
  <si>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</si>
  <si>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</si>
  <si>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</si>
  <si>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</si>
  <si>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</si>
  <si>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</si>
  <si>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</si>
  <si>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</si>
  <si>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</si>
  <si>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</si>
  <si>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</si>
  <si>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</si>
  <si>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</si>
  <si>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</si>
  <si>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</si>
  <si>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</si>
  <si>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</si>
  <si>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</si>
  <si>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</si>
  <si>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</si>
  <si>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</si>
  <si>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</si>
  <si>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</si>
  <si>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</si>
  <si>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</si>
  <si>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</si>
  <si>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</si>
  <si>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</si>
  <si>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</si>
  <si>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</si>
  <si>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</si>
  <si>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</si>
  <si>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</si>
  <si>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</si>
  <si>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</si>
  <si>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</si>
  <si>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</si>
  <si>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</si>
  <si>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</si>
  <si>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</si>
  <si>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</si>
  <si>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</si>
  <si>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</si>
  <si>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</si>
  <si>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</si>
  <si>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</si>
  <si>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</si>
  <si>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</si>
  <si>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</si>
  <si>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</si>
  <si>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</si>
  <si>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</si>
  <si>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</si>
  <si>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</si>
  <si>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</si>
  <si>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</si>
  <si>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</si>
  <si>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</si>
  <si>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</si>
  <si>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</si>
  <si>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</si>
  <si>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</si>
  <si>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</si>
  <si>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</si>
  <si>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</si>
  <si>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</si>
  <si>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</si>
  <si>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</si>
  <si>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</si>
  <si>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</si>
  <si>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</si>
  <si>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</si>
  <si>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</si>
  <si>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</si>
  <si>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</si>
  <si>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</si>
  <si>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</si>
  <si>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</si>
  <si>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</si>
  <si>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</si>
  <si>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</si>
  <si>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</si>
  <si>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</si>
  <si>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</si>
  <si>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</si>
  <si>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</si>
  <si>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</si>
  <si>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</si>
  <si>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</si>
  <si>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</si>
  <si>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</si>
  <si>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</si>
  <si>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</si>
  <si>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</si>
  <si>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</si>
  <si>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</si>
  <si>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</si>
  <si>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</si>
  <si>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</si>
  <si>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</si>
  <si>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</si>
  <si>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</si>
  <si>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</si>
  <si>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</si>
  <si>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</si>
  <si>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</si>
  <si>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</si>
  <si>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</si>
  <si>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</si>
  <si>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</si>
  <si>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</si>
  <si>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</si>
  <si>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</si>
  <si>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</si>
  <si>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</si>
  <si>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</si>
  <si>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</si>
  <si>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</si>
  <si>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</si>
  <si>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</si>
  <si>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</si>
  <si>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</si>
  <si>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</si>
  <si>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</si>
  <si>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</si>
  <si>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</si>
  <si>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</si>
  <si>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</si>
  <si>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</si>
  <si>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</si>
  <si>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</si>
  <si>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</si>
  <si>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</si>
  <si>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</si>
  <si>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</si>
  <si>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</si>
  <si>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</si>
  <si>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</si>
  <si>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</si>
  <si>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</si>
  <si>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</si>
  <si>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</si>
  <si>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</si>
  <si>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</si>
  <si>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</si>
  <si>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</si>
  <si>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</si>
  <si>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</si>
  <si>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</si>
  <si>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</si>
  <si>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</si>
  <si>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</si>
  <si>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</si>
  <si>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</si>
  <si>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</si>
  <si>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</si>
  <si>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</si>
  <si>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</si>
  <si>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</si>
  <si>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</si>
  <si>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</si>
  <si>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</si>
  <si>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</si>
  <si>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</si>
  <si>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</si>
  <si>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</si>
  <si>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</si>
  <si>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</si>
  <si>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</si>
  <si>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</si>
  <si>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</si>
  <si>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</si>
  <si>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</si>
  <si>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</si>
  <si>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</si>
  <si>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</si>
  <si>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</si>
  <si>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</si>
  <si>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</si>
  <si>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</si>
  <si>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</si>
  <si>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</si>
  <si>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</si>
  <si>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</si>
  <si>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</si>
  <si>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</si>
  <si>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</si>
  <si>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</si>
  <si>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</si>
  <si>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</si>
  <si>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</si>
  <si>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</si>
  <si>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</si>
  <si>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</si>
  <si>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</si>
  <si>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</si>
  <si>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</si>
  <si>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</si>
  <si>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</si>
  <si>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</si>
  <si>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</si>
  <si>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</si>
  <si>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</si>
  <si>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</si>
  <si>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</si>
  <si>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</si>
  <si>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</si>
  <si>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</si>
  <si>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</si>
  <si>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</si>
  <si>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</si>
  <si>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</si>
  <si>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</si>
  <si>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</si>
  <si>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</si>
  <si>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</si>
  <si>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</si>
  <si>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</si>
  <si>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</si>
  <si>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</si>
  <si>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</si>
  <si>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</si>
  <si>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</si>
  <si>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</si>
  <si>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</si>
  <si>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</si>
  <si>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</si>
  <si>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</si>
  <si>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</si>
  <si>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</si>
  <si>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</si>
  <si>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</si>
  <si>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</si>
  <si>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</si>
  <si>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</si>
  <si>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</si>
  <si>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</si>
  <si>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</si>
  <si>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</si>
  <si>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</si>
  <si>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</si>
  <si>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</si>
  <si>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</si>
  <si>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</si>
  <si>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</si>
  <si>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</si>
  <si>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</si>
  <si>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</si>
  <si>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</si>
  <si>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</si>
  <si>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</si>
  <si>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</si>
  <si>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</si>
  <si>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</si>
  <si>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</si>
  <si>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</si>
  <si>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</si>
  <si>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</si>
  <si>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</si>
  <si>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</si>
  <si>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</si>
  <si>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</si>
  <si>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</si>
  <si>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</si>
  <si>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</si>
  <si>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</si>
  <si>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</si>
  <si>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</si>
  <si>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</si>
  <si>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</si>
  <si>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</si>
  <si>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</si>
  <si>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</si>
  <si>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</si>
  <si>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</si>
  <si>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</si>
  <si>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</si>
  <si>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</si>
  <si>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</si>
  <si>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</si>
  <si>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</si>
  <si>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</si>
  <si>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</si>
  <si>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</si>
  <si>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</si>
  <si>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</si>
  <si>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</si>
  <si>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</si>
  <si>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</si>
  <si>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</si>
  <si>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</si>
  <si>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</si>
  <si>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</si>
  <si>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</si>
  <si>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</si>
  <si>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</si>
  <si>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</si>
  <si>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</si>
  <si>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</si>
  <si>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</si>
  <si>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</si>
  <si>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</si>
  <si>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</si>
  <si>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</si>
  <si>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</si>
  <si>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</si>
  <si>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</si>
  <si>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</si>
  <si>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</si>
  <si>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</si>
  <si>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</si>
  <si>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</si>
  <si>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</si>
  <si>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</si>
  <si>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</si>
  <si>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</si>
  <si>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</si>
  <si>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</si>
  <si>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</si>
  <si>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</si>
  <si>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</si>
  <si>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</si>
  <si>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</si>
  <si>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</si>
  <si>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</si>
  <si>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</si>
  <si>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</si>
  <si>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</si>
  <si>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</si>
  <si>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</si>
  <si>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</si>
  <si>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</si>
  <si>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</si>
  <si>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</si>
  <si>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</si>
  <si>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</si>
  <si>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</si>
  <si>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</si>
  <si>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</si>
  <si>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</si>
  <si>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</si>
  <si>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</si>
  <si>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</si>
  <si>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</si>
  <si>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</si>
  <si>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</si>
  <si>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</si>
  <si>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</si>
  <si>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</si>
  <si>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</si>
  <si>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</si>
  <si>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</si>
  <si>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</si>
  <si>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</si>
  <si>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</si>
  <si>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</si>
  <si>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</si>
  <si>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</si>
  <si>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</si>
  <si>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</si>
  <si>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</si>
  <si>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</si>
  <si>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</si>
  <si>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</si>
  <si>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</si>
  <si>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</si>
  <si>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</si>
  <si>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</si>
  <si>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</si>
  <si>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</si>
  <si>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</si>
  <si>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</si>
  <si>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</si>
  <si>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</si>
  <si>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</si>
  <si>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</si>
  <si>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</si>
  <si>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</si>
  <si>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</si>
  <si>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</si>
  <si>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</si>
  <si>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</si>
  <si>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</si>
  <si>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</si>
  <si>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</si>
  <si>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</si>
  <si>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</si>
  <si>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</si>
  <si>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</si>
  <si>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</si>
  <si>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</si>
  <si>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</si>
  <si>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</si>
  <si>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</si>
  <si>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</si>
  <si>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</si>
  <si>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</si>
  <si>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</si>
  <si>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</si>
  <si>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</si>
  <si>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</si>
  <si>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</si>
  <si>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</si>
  <si>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</si>
  <si>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</si>
  <si>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</si>
  <si>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</si>
  <si>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</si>
  <si>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</si>
  <si>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</si>
  <si>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</si>
  <si>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</si>
  <si>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</si>
  <si>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</si>
  <si>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</si>
  <si>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</si>
  <si>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</si>
  <si>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</si>
  <si>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</si>
  <si>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</si>
  <si>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</si>
  <si>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</si>
  <si>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</si>
  <si>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</si>
  <si>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</si>
  <si>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</si>
  <si>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</si>
  <si>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</si>
  <si>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</si>
  <si>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</si>
  <si>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</si>
  <si>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</si>
  <si>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</si>
  <si>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</si>
  <si>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</si>
  <si>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</si>
  <si>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</si>
  <si>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</si>
  <si>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</si>
  <si>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</si>
  <si>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</si>
  <si>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</si>
  <si>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</si>
  <si>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</si>
  <si>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</si>
  <si>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</si>
  <si>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</si>
  <si>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</si>
  <si>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</si>
  <si>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</si>
  <si>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</si>
  <si>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</si>
  <si>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</si>
  <si>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</si>
  <si>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</si>
  <si>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</si>
  <si>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</si>
  <si>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</si>
  <si>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</si>
  <si>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</si>
  <si>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</si>
  <si>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</si>
  <si>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</si>
  <si>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</si>
  <si>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</si>
  <si>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</si>
  <si>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</si>
  <si>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</si>
  <si>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</si>
  <si>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</si>
  <si>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</si>
  <si>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</si>
  <si>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</si>
  <si>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</si>
  <si>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</si>
  <si>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</si>
  <si>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</si>
  <si>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</si>
  <si>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</si>
  <si>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</si>
  <si>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</si>
  <si>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</si>
  <si>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</si>
  <si>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</si>
  <si>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</si>
  <si>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</si>
  <si>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</si>
  <si>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</si>
  <si>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</si>
  <si>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</si>
  <si>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</si>
  <si>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</si>
  <si>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</si>
  <si>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</si>
  <si>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</si>
  <si>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</si>
  <si>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</si>
  <si>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</si>
  <si>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</si>
  <si>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</si>
  <si>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</si>
  <si>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</si>
  <si>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</si>
  <si>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</si>
  <si>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</si>
  <si>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</si>
  <si>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</si>
  <si>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</si>
  <si>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</si>
  <si>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</si>
  <si>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</si>
  <si>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</si>
  <si>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</si>
  <si>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</si>
  <si>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</si>
  <si>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</si>
  <si>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</si>
  <si>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</si>
  <si>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</si>
  <si>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</si>
  <si>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</si>
  <si>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</si>
  <si>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</si>
  <si>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</si>
  <si>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</si>
  <si>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</si>
  <si>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</si>
  <si>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</si>
  <si>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</si>
  <si>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</si>
  <si>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</si>
  <si>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</si>
  <si>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</si>
  <si>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</si>
  <si>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</si>
  <si>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</si>
  <si>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</si>
  <si>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</si>
  <si>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</si>
  <si>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</si>
  <si>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</si>
  <si>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</si>
  <si>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</si>
  <si>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</si>
  <si>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</si>
  <si>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</si>
  <si>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</si>
  <si>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</si>
  <si>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</si>
  <si>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</si>
  <si>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</si>
  <si>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</si>
  <si>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</si>
  <si>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</si>
  <si>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</si>
  <si>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</si>
  <si>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</si>
  <si>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</si>
  <si>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</si>
  <si>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</si>
  <si>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</si>
  <si>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</si>
  <si>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</si>
  <si>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</si>
  <si>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</si>
  <si>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</si>
  <si>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</si>
  <si>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</si>
  <si>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</si>
  <si>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</si>
  <si>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</si>
  <si>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</si>
  <si>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</si>
  <si>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</si>
  <si>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</si>
  <si>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</si>
  <si>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</si>
  <si>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</si>
  <si>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</si>
  <si>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</si>
  <si>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</si>
  <si>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</si>
  <si>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</si>
  <si>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</si>
  <si>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</si>
  <si>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</si>
  <si>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</si>
  <si>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</si>
  <si>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</si>
  <si>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</si>
  <si>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</si>
  <si>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</si>
  <si>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</si>
  <si>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</si>
  <si>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</si>
  <si>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</si>
  <si>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</si>
  <si>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</si>
  <si>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</si>
  <si>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</si>
  <si>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</si>
  <si>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</si>
  <si>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</si>
  <si>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</si>
  <si>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</si>
  <si>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</si>
  <si>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</si>
  <si>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</si>
  <si>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</si>
  <si>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</si>
  <si>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</si>
  <si>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</si>
  <si>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</si>
  <si>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</si>
  <si>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</si>
  <si>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</si>
  <si>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</si>
  <si>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</si>
  <si>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</si>
  <si>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</si>
  <si>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</si>
  <si>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</si>
  <si>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</si>
  <si>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</si>
  <si>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</si>
  <si>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</si>
  <si>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</si>
  <si>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</si>
  <si>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</si>
  <si>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</si>
  <si>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</si>
  <si>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</si>
  <si>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</si>
  <si>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</si>
  <si>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</si>
  <si>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</si>
  <si>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</si>
  <si>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</si>
  <si>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</si>
  <si>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</si>
  <si>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</si>
  <si>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</si>
  <si>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</si>
  <si>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</si>
  <si>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</si>
  <si>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</si>
  <si>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</si>
  <si>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</si>
  <si>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</si>
  <si>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</si>
  <si>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</si>
  <si>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</si>
  <si>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</si>
  <si>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</si>
  <si>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</si>
  <si>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</si>
  <si>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</si>
  <si>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</si>
  <si>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</si>
  <si>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</si>
  <si>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</si>
  <si>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</si>
  <si>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</si>
  <si>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</si>
  <si>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</si>
  <si>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</si>
  <si>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</si>
  <si>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</si>
  <si>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</si>
  <si>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</si>
  <si>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</si>
  <si>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</si>
  <si>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</si>
  <si>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</si>
  <si>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</si>
  <si>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</si>
  <si>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</si>
  <si>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</si>
  <si>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</si>
  <si>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</si>
  <si>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</si>
  <si>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</si>
  <si>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</si>
  <si>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</si>
  <si>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</si>
  <si>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</si>
  <si>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</si>
  <si>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</si>
  <si>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</si>
  <si>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</si>
  <si>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</si>
  <si>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</si>
  <si>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</si>
  <si>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</si>
  <si>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</si>
  <si>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</si>
  <si>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</si>
  <si>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</si>
  <si>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</si>
  <si>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</si>
  <si>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</si>
  <si>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</si>
  <si>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</si>
  <si>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</si>
  <si>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</si>
  <si>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</si>
  <si>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</si>
  <si>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</si>
  <si>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</si>
  <si>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</si>
  <si>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</si>
  <si>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</si>
  <si>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</si>
  <si>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</si>
  <si>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</si>
  <si>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</si>
  <si>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</si>
  <si>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</si>
  <si>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</si>
  <si>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</si>
  <si>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</si>
  <si>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</si>
  <si>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</si>
  <si>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</si>
  <si>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</si>
  <si>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</si>
  <si>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</si>
  <si>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</si>
  <si>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</si>
  <si>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</si>
  <si>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</si>
  <si>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</si>
  <si>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</si>
  <si>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</si>
  <si>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</si>
  <si>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</si>
  <si>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</si>
  <si>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</si>
  <si>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</si>
  <si>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</si>
  <si>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</si>
  <si>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</si>
  <si>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</si>
  <si>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</si>
  <si>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</si>
  <si>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</si>
  <si>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</si>
  <si>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</si>
  <si>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</si>
  <si>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</si>
  <si>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</si>
  <si>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</si>
  <si>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</si>
  <si>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</si>
  <si>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</si>
  <si>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</si>
  <si>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</si>
  <si>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</si>
  <si>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</si>
  <si>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</si>
  <si>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</si>
  <si>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</si>
  <si>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</si>
  <si>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</si>
  <si>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</si>
  <si>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</si>
  <si>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</si>
  <si>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</si>
  <si>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</si>
  <si>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</si>
  <si>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</si>
  <si>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</si>
  <si>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</si>
  <si>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</si>
  <si>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</si>
  <si>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</si>
  <si>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</si>
  <si>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</si>
  <si>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</si>
  <si>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</si>
  <si>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</si>
  <si>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</si>
  <si>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</si>
  <si>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</si>
  <si>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</si>
  <si>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</si>
  <si>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</si>
  <si>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</si>
  <si>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</si>
  <si>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</si>
  <si>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</si>
  <si>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</si>
  <si>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</si>
  <si>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</si>
  <si>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</si>
  <si>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</si>
  <si>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</si>
  <si>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</si>
  <si>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</si>
  <si>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</si>
  <si>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</si>
  <si>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</si>
  <si>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</si>
  <si>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</si>
  <si>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</si>
  <si>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</si>
  <si>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</si>
  <si>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</si>
  <si>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</si>
  <si>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</si>
  <si>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</si>
  <si>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</si>
  <si>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</si>
  <si>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</si>
  <si>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</si>
  <si>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</si>
  <si>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</si>
  <si>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</si>
  <si>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</si>
  <si>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</si>
  <si>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</si>
  <si>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</si>
  <si>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</si>
  <si>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</si>
  <si>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</si>
  <si>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</si>
  <si>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</si>
  <si>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</si>
  <si>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</si>
  <si>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</si>
  <si>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</si>
  <si>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</si>
  <si>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</si>
  <si>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</si>
  <si>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</si>
  <si>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</si>
  <si>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</si>
  <si>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</si>
  <si>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</si>
  <si>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</si>
  <si>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</si>
  <si>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</si>
  <si>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</si>
  <si>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</si>
  <si>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</si>
  <si>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</si>
  <si>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</si>
  <si>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</si>
  <si>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</si>
  <si>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</si>
  <si>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</si>
  <si>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</si>
  <si>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</si>
  <si>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</si>
  <si>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</si>
  <si>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</si>
  <si>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</si>
  <si>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</si>
  <si>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</si>
  <si>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</si>
  <si>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</si>
  <si>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</si>
  <si>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</si>
  <si>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</si>
  <si>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</si>
  <si>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</si>
  <si>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</si>
  <si>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</si>
  <si>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</si>
  <si>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</si>
  <si>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</si>
  <si>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</si>
  <si>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</si>
  <si>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</si>
  <si>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</si>
  <si>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</si>
  <si>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</si>
  <si>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</si>
  <si>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</si>
  <si>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</si>
  <si>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</si>
  <si>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</si>
  <si>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</si>
  <si>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</si>
  <si>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</si>
  <si>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</si>
  <si>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</si>
  <si>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</si>
  <si>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</si>
  <si>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</si>
  <si>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</si>
  <si>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</si>
  <si>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</si>
  <si>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</si>
  <si>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</si>
  <si>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</si>
  <si>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</si>
  <si>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</si>
  <si>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</si>
  <si>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</si>
  <si>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</si>
  <si>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</si>
  <si>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</si>
  <si>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</si>
  <si>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</si>
  <si>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</si>
  <si>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</si>
  <si>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</si>
  <si>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</si>
  <si>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</si>
  <si>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</si>
  <si>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</si>
  <si>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</si>
  <si>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</si>
  <si>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</si>
  <si>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</si>
  <si>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</si>
  <si>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</si>
  <si>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</si>
  <si>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</si>
  <si>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</si>
  <si>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</si>
  <si>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</si>
  <si>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</si>
  <si>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</si>
  <si>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</si>
  <si>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</si>
  <si>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</si>
  <si>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</si>
  <si>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</si>
  <si>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</si>
  <si>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</si>
  <si>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</si>
  <si>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</si>
  <si>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</si>
  <si>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</si>
  <si>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</si>
  <si>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</si>
  <si>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</si>
  <si>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</si>
  <si>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</si>
  <si>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</si>
  <si>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</si>
  <si>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</si>
  <si>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</si>
  <si>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</si>
  <si>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</si>
  <si>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</si>
  <si>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</si>
  <si>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</si>
  <si>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</si>
  <si>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</si>
  <si>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</si>
  <si>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</si>
  <si>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</si>
  <si>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</si>
  <si>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</si>
  <si>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</si>
  <si>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</si>
  <si>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</si>
  <si>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</si>
  <si>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</si>
  <si>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</si>
  <si>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</si>
  <si>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</si>
  <si>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</si>
  <si>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</si>
  <si>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</si>
  <si>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</si>
  <si>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</si>
  <si>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</si>
  <si>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</si>
  <si>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</si>
  <si>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</si>
  <si>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</si>
  <si>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</si>
  <si>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</si>
  <si>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</si>
  <si>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</si>
  <si>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</si>
  <si>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</si>
  <si>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</si>
  <si>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</si>
  <si>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</si>
  <si>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</si>
  <si>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</si>
  <si>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</si>
  <si>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</si>
  <si>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</si>
  <si>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</si>
  <si>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</si>
  <si>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</si>
  <si>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</si>
  <si>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</si>
  <si>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</si>
  <si>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</si>
  <si>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</si>
  <si>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</si>
  <si>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</si>
  <si>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</si>
  <si>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</si>
  <si>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</si>
  <si>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</si>
  <si>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</si>
  <si>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</si>
  <si>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</si>
  <si>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</si>
  <si>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</si>
  <si>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</si>
  <si>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</si>
  <si>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</si>
  <si>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</si>
  <si>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</si>
  <si>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</si>
  <si>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</si>
  <si>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</si>
  <si>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</si>
  <si>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</si>
  <si>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</si>
  <si>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</si>
  <si>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</si>
  <si>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</si>
  <si>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</si>
  <si>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</si>
  <si>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</si>
  <si>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</si>
  <si>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</si>
  <si>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</si>
  <si>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</si>
  <si>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</si>
  <si>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</si>
  <si>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</si>
  <si>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</si>
  <si>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</si>
  <si>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</si>
  <si>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</si>
  <si>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</si>
  <si>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</si>
  <si>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</si>
  <si>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</si>
  <si>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</si>
  <si>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</si>
  <si>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</si>
  <si>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</si>
  <si>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</si>
  <si>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</si>
  <si>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</si>
  <si>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</si>
  <si>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</si>
  <si>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</si>
  <si>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</si>
  <si>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</si>
  <si>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</si>
  <si>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</si>
  <si>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</si>
  <si>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</si>
  <si>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</si>
  <si>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</si>
  <si>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</si>
  <si>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</si>
  <si>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</si>
  <si>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</si>
  <si>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</si>
  <si>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</si>
  <si>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</si>
  <si>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</si>
  <si>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</si>
  <si>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</si>
  <si>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</si>
  <si>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</si>
  <si>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</si>
  <si>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</si>
  <si>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</si>
  <si>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</si>
  <si>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</si>
  <si>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</si>
  <si>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</si>
  <si>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</si>
  <si>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</si>
  <si>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</si>
  <si>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</si>
  <si>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</si>
  <si>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</si>
  <si>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</si>
  <si>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</si>
  <si>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</si>
  <si>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</si>
  <si>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</si>
  <si>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</si>
  <si>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</si>
  <si>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</si>
  <si>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</si>
  <si>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</si>
  <si>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</si>
  <si>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</si>
  <si>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</si>
  <si>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</si>
  <si>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</si>
  <si>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</si>
  <si>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</si>
  <si>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</si>
  <si>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</si>
  <si>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</si>
  <si>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</si>
  <si>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</si>
  <si>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</si>
  <si>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</si>
  <si>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</si>
  <si>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</si>
  <si>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</si>
  <si>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</si>
  <si>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</si>
  <si>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</si>
  <si>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</si>
  <si>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</si>
  <si>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</si>
  <si>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</si>
  <si>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</si>
  <si>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</si>
  <si>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</si>
  <si>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</si>
  <si>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</si>
  <si>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</si>
  <si>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</si>
  <si>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</si>
  <si>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</si>
  <si>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</si>
  <si>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</si>
  <si>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</si>
  <si>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</si>
  <si>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</si>
  <si>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</si>
  <si>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</si>
  <si>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</si>
  <si>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</si>
  <si>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</si>
  <si>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</si>
  <si>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</si>
  <si>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</si>
  <si>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</si>
  <si>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</si>
  <si>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</si>
  <si>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</si>
  <si>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</si>
  <si>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</si>
  <si>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</si>
  <si>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</si>
  <si>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</si>
  <si>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</si>
  <si>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</si>
  <si>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</si>
  <si>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</si>
  <si>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</si>
  <si>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</si>
  <si>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</si>
  <si>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</si>
  <si>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</si>
  <si>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</si>
  <si>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</si>
  <si>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</si>
  <si>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</si>
  <si>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</si>
  <si>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</si>
  <si>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</si>
  <si>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</si>
  <si>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</si>
  <si>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</si>
  <si>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</si>
  <si>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</si>
  <si>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</si>
  <si>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</si>
  <si>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</si>
  <si>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</si>
  <si>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</si>
  <si>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</si>
  <si>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</si>
  <si>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</si>
  <si>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</si>
  <si>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</si>
  <si>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</si>
  <si>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</si>
  <si>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</si>
  <si>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</si>
  <si>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</si>
  <si>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</si>
  <si>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</si>
  <si>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</si>
  <si>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</si>
  <si>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</si>
  <si>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</si>
  <si>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</si>
  <si>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</si>
  <si>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</si>
  <si>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</si>
  <si>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</si>
  <si>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</si>
  <si>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</si>
  <si>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</si>
  <si>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</si>
  <si>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</si>
  <si>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</si>
  <si>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</si>
  <si>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</si>
  <si>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</si>
  <si>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</si>
  <si>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</si>
  <si>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</si>
  <si>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</si>
  <si>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</si>
  <si>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</si>
  <si>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</si>
  <si>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</si>
  <si>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</si>
  <si>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</si>
  <si>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</si>
  <si>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</si>
  <si>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</si>
  <si>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</si>
  <si>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</si>
  <si>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</si>
  <si>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</si>
  <si>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</si>
  <si>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</si>
  <si>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</si>
  <si>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</si>
  <si>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</si>
  <si>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</si>
  <si>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</si>
  <si>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</si>
  <si>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</si>
  <si>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</si>
  <si>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</si>
  <si>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</si>
  <si>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</si>
  <si>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</si>
  <si>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</si>
  <si>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</si>
  <si>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</si>
  <si>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</si>
  <si>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</si>
  <si>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</si>
  <si>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</si>
  <si>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</si>
  <si>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</si>
  <si>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</si>
  <si>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</si>
  <si>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</si>
  <si>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</si>
  <si>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</si>
  <si>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</si>
  <si>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</si>
  <si>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</si>
  <si>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</si>
  <si>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</si>
  <si>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</si>
  <si>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</si>
  <si>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</si>
  <si>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</si>
  <si>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</si>
  <si>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</si>
  <si>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</si>
  <si>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</si>
  <si>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</si>
  <si>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</si>
  <si>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</si>
  <si>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</si>
  <si>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</si>
  <si>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</si>
  <si>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</si>
  <si>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</si>
  <si>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</si>
  <si>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</si>
  <si>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</si>
  <si>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</si>
  <si>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</si>
  <si>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</si>
  <si>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</si>
  <si>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</si>
  <si>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</si>
  <si>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</si>
  <si>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</si>
  <si>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</si>
  <si>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</si>
  <si>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</si>
  <si>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</si>
  <si>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</si>
  <si>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</si>
  <si>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</si>
  <si>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</si>
  <si>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</si>
  <si>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</si>
  <si>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</si>
  <si>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</si>
  <si>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</si>
  <si>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</si>
  <si>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</si>
  <si>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</si>
  <si>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</si>
  <si>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</si>
  <si>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</si>
  <si>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</si>
  <si>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</si>
  <si>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</si>
  <si>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</si>
  <si>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</si>
  <si>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</si>
  <si>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</si>
  <si>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</si>
  <si>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</si>
  <si>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</si>
  <si>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</si>
  <si>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</si>
  <si>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</si>
  <si>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</si>
  <si>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</si>
  <si>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</si>
  <si>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</si>
  <si>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</si>
  <si>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</si>
  <si>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</si>
  <si>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</si>
  <si>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</si>
  <si>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</si>
  <si>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</si>
  <si>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</si>
  <si>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</si>
  <si>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</si>
  <si>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</si>
  <si>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</si>
  <si>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</si>
  <si>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</si>
  <si>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</si>
  <si>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</si>
  <si>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</si>
  <si>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</si>
  <si>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</si>
  <si>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</si>
  <si>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</si>
  <si>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</si>
  <si>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</si>
  <si>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</si>
  <si>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</si>
  <si>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</si>
  <si>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</si>
  <si>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</si>
  <si>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</si>
  <si>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</si>
  <si>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</si>
  <si>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</si>
  <si>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</si>
  <si>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</si>
  <si>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</si>
  <si>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</si>
  <si>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</si>
  <si>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</si>
  <si>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</si>
  <si>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</si>
  <si>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</si>
  <si>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</si>
  <si>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</si>
  <si>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</si>
  <si>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</si>
  <si>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</si>
  <si>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</si>
  <si>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</si>
  <si>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</si>
  <si>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</si>
  <si>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</si>
  <si>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</si>
  <si>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</si>
  <si>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</si>
  <si>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</si>
  <si>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</si>
  <si>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</si>
  <si>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</si>
  <si>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</si>
  <si>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</si>
  <si>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</si>
  <si>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</si>
  <si>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</si>
  <si>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</si>
  <si>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</si>
  <si>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</si>
  <si>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</si>
  <si>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</si>
  <si>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</si>
  <si>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</si>
  <si>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</si>
  <si>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</si>
  <si>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</si>
  <si>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</si>
  <si>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</si>
  <si>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</si>
  <si>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</si>
  <si>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</si>
  <si>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</si>
  <si>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</si>
  <si>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</si>
  <si>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</si>
  <si>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</si>
  <si>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</si>
  <si>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</si>
  <si>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</si>
  <si>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</si>
  <si>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</si>
  <si>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</si>
  <si>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</si>
  <si>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</si>
  <si>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</si>
  <si>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</si>
  <si>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</si>
  <si>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</si>
  <si>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</si>
  <si>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</si>
  <si>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</si>
  <si>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</si>
  <si>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</si>
  <si>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</si>
  <si>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</si>
  <si>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</si>
  <si>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</si>
  <si>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</si>
  <si>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</si>
  <si>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</si>
  <si>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</si>
  <si>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</si>
  <si>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</si>
  <si>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</si>
  <si>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</si>
  <si>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</si>
  <si>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</si>
  <si>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</si>
  <si>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</si>
  <si>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</si>
  <si>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</si>
  <si>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</si>
  <si>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</si>
  <si>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</si>
  <si>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</si>
  <si>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</si>
  <si>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</si>
  <si>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</si>
  <si>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</si>
  <si>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</si>
  <si>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</si>
  <si>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</si>
  <si>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</si>
  <si>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</si>
  <si>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</si>
  <si>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</si>
  <si>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</si>
  <si>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</si>
  <si>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</si>
  <si>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</si>
  <si>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</si>
  <si>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</si>
  <si>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</si>
  <si>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</si>
  <si>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</si>
  <si>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</si>
  <si>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</si>
  <si>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</si>
  <si>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</si>
  <si>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</si>
  <si>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</si>
  <si>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</si>
  <si>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</si>
  <si>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</si>
  <si>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</si>
  <si>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</si>
  <si>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</si>
  <si>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</si>
  <si>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</si>
  <si>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</si>
  <si>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</si>
  <si>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</si>
  <si>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</si>
  <si>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</si>
  <si>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</si>
  <si>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</si>
  <si>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</si>
  <si>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</si>
  <si>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</si>
  <si>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</si>
  <si>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</si>
  <si>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</si>
  <si>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</si>
  <si>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</si>
  <si>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</si>
  <si>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</si>
  <si>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</si>
  <si>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</si>
  <si>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</si>
  <si>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</si>
  <si>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</si>
  <si>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</si>
  <si>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</si>
  <si>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</si>
  <si>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</si>
  <si>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</si>
  <si>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</si>
  <si>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</si>
  <si>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</si>
  <si>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</si>
  <si>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</si>
  <si>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</si>
  <si>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</si>
  <si>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</si>
  <si>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</si>
  <si>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</si>
  <si>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</si>
  <si>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</si>
  <si>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</si>
  <si>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</si>
  <si>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</si>
  <si>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</si>
  <si>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</si>
  <si>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</si>
  <si>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</si>
  <si>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</si>
  <si>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</si>
  <si>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</si>
  <si>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</si>
  <si>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</si>
  <si>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</si>
  <si>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</si>
  <si>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</si>
  <si>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</si>
  <si>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</si>
  <si>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</si>
  <si>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</si>
  <si>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</si>
  <si>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</si>
  <si>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</si>
  <si>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</si>
  <si>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</si>
  <si>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</si>
  <si>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</si>
  <si>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</si>
  <si>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</si>
  <si>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</si>
  <si>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</si>
  <si>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</si>
  <si>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</si>
  <si>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</si>
  <si>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</si>
  <si>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</si>
  <si>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</si>
  <si>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</si>
  <si>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</si>
  <si>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</si>
  <si>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</si>
  <si>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</si>
  <si>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</si>
  <si>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</si>
  <si>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</si>
  <si>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</si>
  <si>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</si>
  <si>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</si>
  <si>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</si>
  <si>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</si>
  <si>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</si>
  <si>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</si>
  <si>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</si>
  <si>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</si>
  <si>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</si>
  <si>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</si>
  <si>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</si>
  <si>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</si>
  <si>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</si>
  <si>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</si>
  <si>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</si>
  <si>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</si>
  <si>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</si>
  <si>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</si>
  <si>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</si>
  <si>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</si>
  <si>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</si>
  <si>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</si>
  <si>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</si>
  <si>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</si>
  <si>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</si>
  <si>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</si>
  <si>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</si>
  <si>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</si>
  <si>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</si>
  <si>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</si>
  <si>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</si>
  <si>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</si>
  <si>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</si>
  <si>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</si>
  <si>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</si>
  <si>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</si>
  <si>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</si>
  <si>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</si>
  <si>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</si>
  <si>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</si>
  <si>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</si>
  <si>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</si>
  <si>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</si>
  <si>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</si>
  <si>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</si>
  <si>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</si>
  <si>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</si>
  <si>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</si>
  <si>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</si>
  <si>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</si>
  <si>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</si>
  <si>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</si>
  <si>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</si>
  <si>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</si>
  <si>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</si>
  <si>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</si>
  <si>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</si>
  <si>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</si>
  <si>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</si>
  <si>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</si>
  <si>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</si>
  <si>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</si>
  <si>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</si>
  <si>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</si>
  <si>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</si>
  <si>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</si>
  <si>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</si>
  <si>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</si>
  <si>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</si>
  <si>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</si>
  <si>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</si>
  <si>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</si>
  <si>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</si>
  <si>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</si>
  <si>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</si>
  <si>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</si>
  <si>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</si>
  <si>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</si>
  <si>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</si>
  <si>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</si>
  <si>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</si>
  <si>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</si>
  <si>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</si>
  <si>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</si>
  <si>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</si>
  <si>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</si>
  <si>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</si>
  <si>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</si>
  <si>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</si>
  <si>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</si>
  <si>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</si>
  <si>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</si>
  <si>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</si>
  <si>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</si>
  <si>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</si>
  <si>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</si>
  <si>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</si>
  <si>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</si>
  <si>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</si>
  <si>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</si>
  <si>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</si>
  <si>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</si>
  <si>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</si>
  <si>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</si>
  <si>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</si>
  <si>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</si>
  <si>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</si>
  <si>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</si>
  <si>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</si>
  <si>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</si>
  <si>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</si>
  <si>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</si>
  <si>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</si>
  <si>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</si>
  <si>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</si>
  <si>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</si>
  <si>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</si>
  <si>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</si>
  <si>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</si>
  <si>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</si>
  <si>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</si>
  <si>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</si>
  <si>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</si>
  <si>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</si>
  <si>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</si>
  <si>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</si>
  <si>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</si>
  <si>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</si>
  <si>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</si>
  <si>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</si>
  <si>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</si>
  <si>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</si>
  <si>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</si>
  <si>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</si>
  <si>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</si>
  <si>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</si>
  <si>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</si>
  <si>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</si>
  <si>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</si>
  <si>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</si>
  <si>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</si>
  <si>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</si>
  <si>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</si>
  <si>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</si>
  <si>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</si>
  <si>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</si>
  <si>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</si>
  <si>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</si>
  <si>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</si>
  <si>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</si>
  <si>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</si>
  <si>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</si>
  <si>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</si>
  <si>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</si>
  <si>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</si>
  <si>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</si>
  <si>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</si>
  <si>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</si>
  <si>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</si>
  <si>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</si>
  <si>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</si>
  <si>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</si>
  <si>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</si>
  <si>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</si>
  <si>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</si>
  <si>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</si>
  <si>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</si>
  <si>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</si>
  <si>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</si>
  <si>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</si>
  <si>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</si>
  <si>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</si>
  <si>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</si>
  <si>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</si>
  <si>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</si>
  <si>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</si>
  <si>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</si>
  <si>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</si>
  <si>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</si>
  <si>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</si>
  <si>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</si>
  <si>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</si>
  <si>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</si>
  <si>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</si>
  <si>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</si>
  <si>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</si>
  <si>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</si>
  <si>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</si>
  <si>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</si>
  <si>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</si>
  <si>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</si>
  <si>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</si>
  <si>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</si>
  <si>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</si>
  <si>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</si>
  <si>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</si>
  <si>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</si>
  <si>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</si>
  <si>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</si>
  <si>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</si>
  <si>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</si>
  <si>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</si>
  <si>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</si>
  <si>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</si>
  <si>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</si>
  <si>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</si>
  <si>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</si>
  <si>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</si>
  <si>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</si>
  <si>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</si>
  <si>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</si>
  <si>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</si>
  <si>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</si>
  <si>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</si>
  <si>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</si>
  <si>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</si>
  <si>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</si>
  <si>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</si>
  <si>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</si>
  <si>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</si>
  <si>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</si>
  <si>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</si>
  <si>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</si>
  <si>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</si>
  <si>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</si>
  <si>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</si>
  <si>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</si>
  <si>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</si>
  <si>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</si>
  <si>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</si>
  <si>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</si>
  <si>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</si>
  <si>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</si>
  <si>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</si>
  <si>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</si>
  <si>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</si>
  <si>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</si>
  <si>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</si>
  <si>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</si>
  <si>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</si>
  <si>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</si>
  <si>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</si>
  <si>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</si>
  <si>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</si>
  <si>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</si>
  <si>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</si>
  <si>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</si>
  <si>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</si>
  <si>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</si>
  <si>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</si>
  <si>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</si>
  <si>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</si>
  <si>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</si>
  <si>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</si>
  <si>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</si>
  <si>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</si>
  <si>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</si>
  <si>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</si>
  <si>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</si>
  <si>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</si>
  <si>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</si>
  <si>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</si>
  <si>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</si>
  <si>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</si>
  <si>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</si>
  <si>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</si>
  <si>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</si>
  <si>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</si>
  <si>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</si>
  <si>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</si>
  <si>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</si>
  <si>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</si>
  <si>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</si>
  <si>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</si>
  <si>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</si>
  <si>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</si>
  <si>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</si>
  <si>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</si>
  <si>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</si>
  <si>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</si>
  <si>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</si>
  <si>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</si>
  <si>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</si>
  <si>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</si>
  <si>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</si>
  <si>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</si>
  <si>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</si>
  <si>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</si>
  <si>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</si>
  <si>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</si>
  <si>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</si>
  <si>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</si>
  <si>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</si>
  <si>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</si>
  <si>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</si>
  <si>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</si>
  <si>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</si>
  <si>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</si>
  <si>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</si>
  <si>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</si>
  <si>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</si>
  <si>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</si>
  <si>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</si>
  <si>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</si>
  <si>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</si>
  <si>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</si>
  <si>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</si>
  <si>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</si>
  <si>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</si>
  <si>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</si>
  <si>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</si>
  <si>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</si>
  <si>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</si>
  <si>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</si>
  <si>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</si>
  <si>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</si>
  <si>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</si>
  <si>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</si>
  <si>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</si>
  <si>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</si>
  <si>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</si>
  <si>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</si>
  <si>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</si>
  <si>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</si>
  <si>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</si>
  <si>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</si>
  <si>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</si>
  <si>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</si>
  <si>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</si>
  <si>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</si>
  <si>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</si>
  <si>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</si>
  <si>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</si>
  <si>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</si>
  <si>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</si>
  <si>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</si>
  <si>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</si>
  <si>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</si>
  <si>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</si>
  <si>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</si>
  <si>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</si>
  <si>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</si>
  <si>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</si>
  <si>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</si>
  <si>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</si>
  <si>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</si>
  <si>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</si>
  <si>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</si>
  <si>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</si>
  <si>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</si>
  <si>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</si>
  <si>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</si>
  <si>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</si>
  <si>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</si>
  <si>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</si>
  <si>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</si>
  <si>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</si>
  <si>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</si>
  <si>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</si>
  <si>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</si>
  <si>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</si>
  <si>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</si>
  <si>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</si>
  <si>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</si>
  <si>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</si>
  <si>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</si>
  <si>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</si>
  <si>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</si>
  <si>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</si>
  <si>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</si>
  <si>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</si>
  <si>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</si>
  <si>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</si>
  <si>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</si>
  <si>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</si>
  <si>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</si>
  <si>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</si>
  <si>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</si>
  <si>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</si>
  <si>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</si>
  <si>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</si>
  <si>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</si>
  <si>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</si>
  <si>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</si>
  <si>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</si>
  <si>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</si>
  <si>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</si>
  <si>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</si>
  <si>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</si>
  <si>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</si>
  <si>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</si>
  <si>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</si>
  <si>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</si>
  <si>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</si>
  <si>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</si>
  <si>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</si>
  <si>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</si>
  <si>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</si>
  <si>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</si>
  <si>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</si>
  <si>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</si>
  <si>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</si>
  <si>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</si>
  <si>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</si>
  <si>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</si>
  <si>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</si>
  <si>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</si>
  <si>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</si>
  <si>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</si>
  <si>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</si>
  <si>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</si>
  <si>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</si>
  <si>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</si>
  <si>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</si>
  <si>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</si>
  <si>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</si>
  <si>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</si>
  <si>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</si>
  <si>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</si>
  <si>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</si>
  <si>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</si>
  <si>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</si>
  <si>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</si>
  <si>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</si>
  <si>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</si>
  <si>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</si>
  <si>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</si>
  <si>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</si>
  <si>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</si>
  <si>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</si>
  <si>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</si>
  <si>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</si>
  <si>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</si>
  <si>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</si>
  <si>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</si>
  <si>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</si>
  <si>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</si>
  <si>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</si>
  <si>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</si>
  <si>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</si>
  <si>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</si>
  <si>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</si>
  <si>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</si>
  <si>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</si>
  <si>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</si>
  <si>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</si>
  <si>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</si>
  <si>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</si>
  <si>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</si>
  <si>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</si>
  <si>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</si>
  <si>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</si>
  <si>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</si>
  <si>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</si>
  <si>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</si>
  <si>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</si>
  <si>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</si>
  <si>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</si>
  <si>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</si>
  <si>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</si>
  <si>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</si>
  <si>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</si>
  <si>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</si>
  <si>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</si>
  <si>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</si>
  <si>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</si>
  <si>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</si>
  <si>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</si>
  <si>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</si>
  <si>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</si>
  <si>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</si>
  <si>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</si>
  <si>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</si>
  <si>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</si>
  <si>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</si>
  <si>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</si>
  <si>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</si>
  <si>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</si>
  <si>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</si>
  <si>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</si>
  <si>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</si>
  <si>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</si>
  <si>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</si>
  <si>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</si>
  <si>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</si>
  <si>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</si>
  <si>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</si>
  <si>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</si>
  <si>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</si>
  <si>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</si>
  <si>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</si>
  <si>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</si>
  <si>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</si>
  <si>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</si>
  <si>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</si>
  <si>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</si>
  <si>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</si>
  <si>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</si>
  <si>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</si>
  <si>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</si>
  <si>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</si>
  <si>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</si>
  <si>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</si>
  <si>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</si>
  <si>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</si>
  <si>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</si>
  <si>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</si>
  <si>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</si>
  <si>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</si>
  <si>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</si>
  <si>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</si>
  <si>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</si>
  <si>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</si>
  <si>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</si>
  <si>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</si>
  <si>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</si>
  <si>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</si>
  <si>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</si>
  <si>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</si>
  <si>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</si>
  <si>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</si>
  <si>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</si>
  <si>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</si>
  <si>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</si>
  <si>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</si>
  <si>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</si>
  <si>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</si>
  <si>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</si>
  <si>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</si>
  <si>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</si>
  <si>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</si>
  <si>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</si>
  <si>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</si>
  <si>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</si>
  <si>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</si>
  <si>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</si>
  <si>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</si>
  <si>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</si>
  <si>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</si>
  <si>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</si>
  <si>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</si>
  <si>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</si>
  <si>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</si>
  <si>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</si>
  <si>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</si>
  <si>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</si>
  <si>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</si>
  <si>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</si>
  <si>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</si>
  <si>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</si>
  <si>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</si>
  <si>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</si>
  <si>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</si>
  <si>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</si>
  <si>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</si>
  <si>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</si>
  <si>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</si>
  <si>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</si>
  <si>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</si>
  <si>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</si>
  <si>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</si>
  <si>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</si>
  <si>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</si>
  <si>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</si>
  <si>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</si>
  <si>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</si>
  <si>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</si>
  <si>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</si>
  <si>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</si>
  <si>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</si>
  <si>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</si>
  <si>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</si>
  <si>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</si>
  <si>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</si>
  <si>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</si>
  <si>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</si>
  <si>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</si>
  <si>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</si>
  <si>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</si>
  <si>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</si>
  <si>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</si>
  <si>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</si>
  <si>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</si>
  <si>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</si>
  <si>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</si>
  <si>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</si>
  <si>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</si>
  <si>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</si>
  <si>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</si>
  <si>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</si>
  <si>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</si>
  <si>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</si>
  <si>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</si>
  <si>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</si>
  <si>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</si>
  <si>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</si>
  <si>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</si>
  <si>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</si>
  <si>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</si>
  <si>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</si>
  <si>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</si>
  <si>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</si>
  <si>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</si>
  <si>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</si>
  <si>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</si>
  <si>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</si>
  <si>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</si>
  <si>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</si>
  <si>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</si>
  <si>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</si>
  <si>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</si>
  <si>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</si>
  <si>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</si>
  <si>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</si>
  <si>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</si>
  <si>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</si>
  <si>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</si>
  <si>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</si>
  <si>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</si>
  <si>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</si>
  <si>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</si>
  <si>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</si>
  <si>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</si>
  <si>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</si>
  <si>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</si>
  <si>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</si>
  <si>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</si>
  <si>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</si>
  <si>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</si>
  <si>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</si>
  <si>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</si>
  <si>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</si>
  <si>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</si>
  <si>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</si>
  <si>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</si>
  <si>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</si>
  <si>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</si>
  <si>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</si>
  <si>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</si>
  <si>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</si>
  <si>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</si>
  <si>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</si>
  <si>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</si>
  <si>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</si>
  <si>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</si>
  <si>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</si>
  <si>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</si>
  <si>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</si>
  <si>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</si>
  <si>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</si>
  <si>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</si>
  <si>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</si>
  <si>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</si>
  <si>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</si>
  <si>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</si>
  <si>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</si>
  <si>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</si>
  <si>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</si>
  <si>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</si>
  <si>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</si>
  <si>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</si>
  <si>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</si>
  <si>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</si>
  <si>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</si>
  <si>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</si>
  <si>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</si>
  <si>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</si>
  <si>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</si>
  <si>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</si>
  <si>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</si>
  <si>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</si>
  <si>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</si>
  <si>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</si>
  <si>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</si>
  <si>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</si>
  <si>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</si>
  <si>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</si>
  <si>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</si>
  <si>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</si>
  <si>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</si>
  <si>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</si>
  <si>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</si>
  <si>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</si>
  <si>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</si>
  <si>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</si>
  <si>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</si>
  <si>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</si>
  <si>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</si>
  <si>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</si>
  <si>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</si>
  <si>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</si>
  <si>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</si>
  <si>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</si>
  <si>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</si>
  <si>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</si>
  <si>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</si>
  <si>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</si>
  <si>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</si>
  <si>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</si>
  <si>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</si>
  <si>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</si>
  <si>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</si>
  <si>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</si>
  <si>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</si>
  <si>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</si>
  <si>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</si>
  <si>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</si>
  <si>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</si>
  <si>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</si>
  <si>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</si>
  <si>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</si>
  <si>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</si>
  <si>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</si>
  <si>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</si>
  <si>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</si>
  <si>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</si>
  <si>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</si>
  <si>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</si>
  <si>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</si>
  <si>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</si>
  <si>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</si>
  <si>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</si>
  <si>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</si>
  <si>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</si>
  <si>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</si>
  <si>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</si>
  <si>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</si>
  <si>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</si>
  <si>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</si>
  <si>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</si>
  <si>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</si>
  <si>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</si>
  <si>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</si>
  <si>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</si>
  <si>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</si>
  <si>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</si>
  <si>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</si>
  <si>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</si>
  <si>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</si>
  <si>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</si>
  <si>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</si>
  <si>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</si>
  <si>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</si>
  <si>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</si>
  <si>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</si>
  <si>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</si>
  <si>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</si>
  <si>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</si>
  <si>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</si>
  <si>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</si>
  <si>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</si>
  <si>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</si>
  <si>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</si>
  <si>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</si>
  <si>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</si>
  <si>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</si>
  <si>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</si>
  <si>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</si>
  <si>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</si>
  <si>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</si>
  <si>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</si>
  <si>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</si>
  <si>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</si>
  <si>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</si>
  <si>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</si>
  <si>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</si>
  <si>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</si>
  <si>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</si>
  <si>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</si>
  <si>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</si>
  <si>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</si>
  <si>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</si>
  <si>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</si>
  <si>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</si>
  <si>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</si>
  <si>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</si>
  <si>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</si>
  <si>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</si>
  <si>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</si>
  <si>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</si>
  <si>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</si>
  <si>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</si>
  <si>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</si>
  <si>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</si>
  <si>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</si>
  <si>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</si>
  <si>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</si>
  <si>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</si>
  <si>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</si>
  <si>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</si>
  <si>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</si>
  <si>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</si>
  <si>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</si>
  <si>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</si>
  <si>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</si>
  <si>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</si>
  <si>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</si>
  <si>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</si>
  <si>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</si>
  <si>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</si>
  <si>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</si>
  <si>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</si>
  <si>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</si>
  <si>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</si>
  <si>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</si>
  <si>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</si>
  <si>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</si>
  <si>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</si>
  <si>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</si>
  <si>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</si>
  <si>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</si>
  <si>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</si>
  <si>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</si>
  <si>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</si>
  <si>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</si>
  <si>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</si>
  <si>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</si>
  <si>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</si>
  <si>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</si>
  <si>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</si>
  <si>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</si>
  <si>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</si>
  <si>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</si>
  <si>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</si>
  <si>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</si>
  <si>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</si>
  <si>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</si>
  <si>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</si>
  <si>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</si>
  <si>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</si>
  <si>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</si>
  <si>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</si>
  <si>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</si>
  <si>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</si>
  <si>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</si>
  <si>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</si>
  <si>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</si>
  <si>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</si>
  <si>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</si>
  <si>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</si>
  <si>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</si>
  <si>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</si>
  <si>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</si>
  <si>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</si>
  <si>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</si>
  <si>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</si>
  <si>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</si>
  <si>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</si>
  <si>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</si>
  <si>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</si>
  <si>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</si>
  <si>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</si>
  <si>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</si>
  <si>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</si>
  <si>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</si>
  <si>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</si>
  <si>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</si>
  <si>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</si>
  <si>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</si>
  <si>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</si>
  <si>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</si>
  <si>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</si>
  <si>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</si>
  <si>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</si>
  <si>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</si>
  <si>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</si>
  <si>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</si>
  <si>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</si>
  <si>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</si>
  <si>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</si>
  <si>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</si>
  <si>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</si>
  <si>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</si>
  <si>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</si>
  <si>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</si>
  <si>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</si>
  <si>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</si>
  <si>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</si>
  <si>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</si>
  <si>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</si>
  <si>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</si>
  <si>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</si>
  <si>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</si>
  <si>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</si>
  <si>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</si>
  <si>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</si>
  <si>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</si>
  <si>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</si>
  <si>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</si>
  <si>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</si>
  <si>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</si>
  <si>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</si>
  <si>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</si>
  <si>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</si>
  <si>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</si>
  <si>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</si>
  <si>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</si>
  <si>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</si>
  <si>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</si>
  <si>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</si>
  <si>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</si>
  <si>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</si>
  <si>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</si>
  <si>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</si>
  <si>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</si>
  <si>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</si>
  <si>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</si>
  <si>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</si>
  <si>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</si>
  <si>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</si>
  <si>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</si>
  <si>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</si>
  <si>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</si>
  <si>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</si>
  <si>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</si>
  <si>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</si>
  <si>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</si>
  <si>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</si>
  <si>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</si>
  <si>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</si>
  <si>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</si>
  <si>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</si>
  <si>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</si>
  <si>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</si>
  <si>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</si>
  <si>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</si>
  <si>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</si>
  <si>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</si>
  <si>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</si>
  <si>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</si>
  <si>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</si>
  <si>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</si>
  <si>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</si>
  <si>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</si>
  <si>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</si>
  <si>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</si>
  <si>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</si>
  <si>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</si>
  <si>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</si>
  <si>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</si>
  <si>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</si>
  <si>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</si>
  <si>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</si>
  <si>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</si>
  <si>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</si>
  <si>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</si>
  <si>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</si>
  <si>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</si>
  <si>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</si>
  <si>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</si>
  <si>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</si>
  <si>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</si>
  <si>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</si>
  <si>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</si>
  <si>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</si>
  <si>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</si>
  <si>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</si>
  <si>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</si>
  <si>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</si>
  <si>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</si>
  <si>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</si>
  <si>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</si>
  <si>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</si>
  <si>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</si>
  <si>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</si>
  <si>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</si>
  <si>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</si>
  <si>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</si>
  <si>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</si>
  <si>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</si>
  <si>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</si>
  <si>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</si>
  <si>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</si>
  <si>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</si>
  <si>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</si>
  <si>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</si>
  <si>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</si>
  <si>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</si>
  <si>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</si>
  <si>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</si>
  <si>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</si>
  <si>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</si>
  <si>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</si>
  <si>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</si>
  <si>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</si>
  <si>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</si>
  <si>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</si>
  <si>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</si>
  <si>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</si>
  <si>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</si>
  <si>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</si>
  <si>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</si>
  <si>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</si>
  <si>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</si>
  <si>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</si>
  <si>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</si>
  <si>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</si>
  <si>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</si>
  <si>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</si>
  <si>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</si>
  <si>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</si>
  <si>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</si>
  <si>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</si>
  <si>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</si>
  <si>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</si>
  <si>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</si>
  <si>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</si>
  <si>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</si>
  <si>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</si>
  <si>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</si>
  <si>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</si>
  <si>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</si>
  <si>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</si>
  <si>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</si>
  <si>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</si>
  <si>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</si>
  <si>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</si>
  <si>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</si>
  <si>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</si>
  <si>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</si>
  <si>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</si>
  <si>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</si>
  <si>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</si>
  <si>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</si>
  <si>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</si>
  <si>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</si>
  <si>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</si>
  <si>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</si>
  <si>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</si>
  <si>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</si>
  <si>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</si>
  <si>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</si>
  <si>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</si>
  <si>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</si>
  <si>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</si>
  <si>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</si>
  <si>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</si>
  <si>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</si>
  <si>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</si>
  <si>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</si>
  <si>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</si>
  <si>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</si>
  <si>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</si>
  <si>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</si>
  <si>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</si>
  <si>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</si>
  <si>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</si>
  <si>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</si>
  <si>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</si>
  <si>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</si>
  <si>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</si>
  <si>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</si>
  <si>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</si>
  <si>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</si>
  <si>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</si>
  <si>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</si>
  <si>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</si>
  <si>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</si>
  <si>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</si>
  <si>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</si>
  <si>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</si>
  <si>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</si>
  <si>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</si>
  <si>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</si>
  <si>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</si>
  <si>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</si>
  <si>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</si>
  <si>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</si>
  <si>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</si>
  <si>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</si>
  <si>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</si>
  <si>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</si>
  <si>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</si>
  <si>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</si>
  <si>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</si>
  <si>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</si>
  <si>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</si>
  <si>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</si>
  <si>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</si>
  <si>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</si>
  <si>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</si>
  <si>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</si>
  <si>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</si>
  <si>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</si>
  <si>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</si>
  <si>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</si>
  <si>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</si>
  <si>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</si>
  <si>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</si>
  <si>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</si>
  <si>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</si>
  <si>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</si>
  <si>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</si>
  <si>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</si>
  <si>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</si>
  <si>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</si>
  <si>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</si>
  <si>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</si>
  <si>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</si>
  <si>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</si>
  <si>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</si>
  <si>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</si>
  <si>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</si>
  <si>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</si>
  <si>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</si>
  <si>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</si>
  <si>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</si>
  <si>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</si>
  <si>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</si>
  <si>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</si>
  <si>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</si>
  <si>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</si>
  <si>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</si>
  <si>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</si>
  <si>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</si>
  <si>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</si>
  <si>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</si>
  <si>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</si>
  <si>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</si>
  <si>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</si>
  <si>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</si>
  <si>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</si>
  <si>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</si>
  <si>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</si>
  <si>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</si>
  <si>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</si>
  <si>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</si>
  <si>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</si>
  <si>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</si>
  <si>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</si>
  <si>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</si>
  <si>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</si>
  <si>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</si>
  <si>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</si>
  <si>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</si>
  <si>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</si>
  <si>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</si>
  <si>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</si>
  <si>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</si>
  <si>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</si>
  <si>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</si>
  <si>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</si>
  <si>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</si>
  <si>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</si>
  <si>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</si>
  <si>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</si>
  <si>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</si>
  <si>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</si>
  <si>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</si>
  <si>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</si>
  <si>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</si>
  <si>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</si>
  <si>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</si>
  <si>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</si>
  <si>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</si>
  <si>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</si>
  <si>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</si>
  <si>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</si>
  <si>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</si>
  <si>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</si>
  <si>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</si>
  <si>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</si>
  <si>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</si>
  <si>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</si>
  <si>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</si>
  <si>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</si>
  <si>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</si>
  <si>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</si>
  <si>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</si>
  <si>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</si>
  <si>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</si>
  <si>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</si>
  <si>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</si>
  <si>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</si>
  <si>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</si>
  <si>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</si>
  <si>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</si>
  <si>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</si>
  <si>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</si>
  <si>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</si>
  <si>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</si>
  <si>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</si>
  <si>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</si>
  <si>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</si>
  <si>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</si>
  <si>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</si>
  <si>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</si>
  <si>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</si>
  <si>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</si>
  <si>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</si>
  <si>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</si>
  <si>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</si>
  <si>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</si>
  <si>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</si>
  <si>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</si>
  <si>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</si>
  <si>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</si>
  <si>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</si>
  <si>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</si>
  <si>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</si>
  <si>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</si>
  <si>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</si>
  <si>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</si>
  <si>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</si>
  <si>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</si>
  <si>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</si>
  <si>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</si>
  <si>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</si>
  <si>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</si>
  <si>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</si>
  <si>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</si>
  <si>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</si>
  <si>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</si>
  <si>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</si>
  <si>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</si>
  <si>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</si>
  <si>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</si>
  <si>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</si>
  <si>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</si>
  <si>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</si>
  <si>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</si>
  <si>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</si>
  <si>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</si>
  <si>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</si>
  <si>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</si>
  <si>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</si>
  <si>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</si>
  <si>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</si>
  <si>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</si>
  <si>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</si>
  <si>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</si>
  <si>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</si>
  <si>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</si>
  <si>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</si>
  <si>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</si>
  <si>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</si>
  <si>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</si>
  <si>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</si>
  <si>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</si>
  <si>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</si>
  <si>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</si>
  <si>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</si>
  <si>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</si>
  <si>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</si>
  <si>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</si>
  <si>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</si>
  <si>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</si>
  <si>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</si>
  <si>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</si>
  <si>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</si>
  <si>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</si>
  <si>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</si>
  <si>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</si>
  <si>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</si>
  <si>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</si>
  <si>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</si>
  <si>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</si>
  <si>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</si>
  <si>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</si>
  <si>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</si>
  <si>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</si>
  <si>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</si>
  <si>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</si>
  <si>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</si>
  <si>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</si>
  <si>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</si>
  <si>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</si>
  <si>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</si>
  <si>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</si>
  <si>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</si>
  <si>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</si>
  <si>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</si>
  <si>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</si>
  <si>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</si>
  <si>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</si>
  <si>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</si>
  <si>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</si>
  <si>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</si>
  <si>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</si>
  <si>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</si>
  <si>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</si>
  <si>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</si>
  <si>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</si>
  <si>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</si>
  <si>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</si>
  <si>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</si>
  <si>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</si>
  <si>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</si>
  <si>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</si>
  <si>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</si>
  <si>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</si>
  <si>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</si>
  <si>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</si>
  <si>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</si>
  <si>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</si>
  <si>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</si>
  <si>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</si>
  <si>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</si>
  <si>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</si>
  <si>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</si>
  <si>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</si>
  <si>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</si>
  <si>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</si>
  <si>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</si>
  <si>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</si>
  <si>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</si>
  <si>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</si>
  <si>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</si>
  <si>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</si>
  <si>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</si>
  <si>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</si>
  <si>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</si>
  <si>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</si>
  <si>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</si>
  <si>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</si>
  <si>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</si>
  <si>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</si>
  <si>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</si>
  <si>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</si>
  <si>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</si>
  <si>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</si>
  <si>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</si>
  <si>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</si>
  <si>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</si>
  <si>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</si>
  <si>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</si>
  <si>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</si>
  <si>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</si>
  <si>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</si>
  <si>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</si>
  <si>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</si>
  <si>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</si>
  <si>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</si>
  <si>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</si>
  <si>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</si>
  <si>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</si>
  <si>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</si>
  <si>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</si>
  <si>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</si>
  <si>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</si>
  <si>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</si>
  <si>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</si>
  <si>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</si>
  <si>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</si>
  <si>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</si>
  <si>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</si>
  <si>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</si>
  <si>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</si>
  <si>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</si>
  <si>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</si>
  <si>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</si>
  <si>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</si>
  <si>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</si>
  <si>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</si>
  <si>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</si>
  <si>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</si>
  <si>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</si>
  <si>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</si>
  <si>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</si>
  <si>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</si>
  <si>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</si>
  <si>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</si>
  <si>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</si>
  <si>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</si>
  <si>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</si>
  <si>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</si>
  <si>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</si>
  <si>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</si>
  <si>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</si>
  <si>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</si>
  <si>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</si>
  <si>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</si>
  <si>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</si>
  <si>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</si>
  <si>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</si>
  <si>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</si>
  <si>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</si>
  <si>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</si>
  <si>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</si>
  <si>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</si>
  <si>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</si>
  <si>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</si>
  <si>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</si>
  <si>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</si>
  <si>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</si>
  <si>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</si>
  <si>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</si>
  <si>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</si>
  <si>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</si>
  <si>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</si>
  <si>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</si>
  <si>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</si>
  <si>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</si>
  <si>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</si>
  <si>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</si>
  <si>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</si>
  <si>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</si>
  <si>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</si>
  <si>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</si>
  <si>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</si>
  <si>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</si>
  <si>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</si>
  <si>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</si>
  <si>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</si>
  <si>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</si>
  <si>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</si>
  <si>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</si>
  <si>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</si>
  <si>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</si>
  <si>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</si>
  <si>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</si>
  <si>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</si>
  <si>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</si>
  <si>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</si>
  <si>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</si>
  <si>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</si>
  <si>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</si>
  <si>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</si>
  <si>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</si>
  <si>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</si>
  <si>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</si>
  <si>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</si>
  <si>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</si>
  <si>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</si>
  <si>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</si>
  <si>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</si>
  <si>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</si>
  <si>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</si>
  <si>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</si>
  <si>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</si>
  <si>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</si>
  <si>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</si>
  <si>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</si>
  <si>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</si>
  <si>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</si>
  <si>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</si>
  <si>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</si>
  <si>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</si>
  <si>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</si>
  <si>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</si>
  <si>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</si>
  <si>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</si>
  <si>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</si>
  <si>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</si>
  <si>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</si>
  <si>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</si>
  <si>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</si>
  <si>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</si>
  <si>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</si>
  <si>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</si>
  <si>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</si>
  <si>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</si>
  <si>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</si>
  <si>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</si>
  <si>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</si>
  <si>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</si>
  <si>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</si>
  <si>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</si>
  <si>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</si>
  <si>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</si>
  <si>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</si>
  <si>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</si>
  <si>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</si>
  <si>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</si>
  <si>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</si>
  <si>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</si>
  <si>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</si>
  <si>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</si>
  <si>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</si>
  <si>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</si>
  <si>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</si>
  <si>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</si>
  <si>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</si>
  <si>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</si>
  <si>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</si>
  <si>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</si>
  <si>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</si>
  <si>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</si>
  <si>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</si>
  <si>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</si>
  <si>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</si>
  <si>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</si>
  <si>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</si>
  <si>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</si>
  <si>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</si>
  <si>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</si>
  <si>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</si>
  <si>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</si>
  <si>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</si>
  <si>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</si>
  <si>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</si>
  <si>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</si>
  <si>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</si>
  <si>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</si>
  <si>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</si>
  <si>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</si>
  <si>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</si>
  <si>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</si>
  <si>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</si>
  <si>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</si>
  <si>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</si>
  <si>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</si>
  <si>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</si>
  <si>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</si>
  <si>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</si>
  <si>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</si>
  <si>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</si>
  <si>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</si>
  <si>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</si>
  <si>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</si>
  <si>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</si>
  <si>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</si>
  <si>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</si>
  <si>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</si>
  <si>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</si>
  <si>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</si>
  <si>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</si>
  <si>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</si>
  <si>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</si>
  <si>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</si>
  <si>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</si>
  <si>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</si>
  <si>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</si>
  <si>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</si>
  <si>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</si>
  <si>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</si>
  <si>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</si>
  <si>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</si>
  <si>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</si>
  <si>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</si>
  <si>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</si>
  <si>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</si>
  <si>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</si>
  <si>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</si>
  <si>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</si>
  <si>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</si>
  <si>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</si>
  <si>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</si>
  <si>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</si>
  <si>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</si>
  <si>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</si>
  <si>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</si>
  <si>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</si>
  <si>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</si>
  <si>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</si>
  <si>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</si>
  <si>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</si>
  <si>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</si>
  <si>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</si>
  <si>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</si>
  <si>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</si>
  <si>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</si>
  <si>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</si>
  <si>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</si>
  <si>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</si>
  <si>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</si>
  <si>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</si>
  <si>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</si>
  <si>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</si>
  <si>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</si>
  <si>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</si>
  <si>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</si>
  <si>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</si>
  <si>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</si>
  <si>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</si>
  <si>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</si>
  <si>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</si>
  <si>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</si>
  <si>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</si>
  <si>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</si>
  <si>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</si>
  <si>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</si>
  <si>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</si>
  <si>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</si>
  <si>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</si>
  <si>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</si>
  <si>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</si>
  <si>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</si>
  <si>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</si>
  <si>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</si>
  <si>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</si>
  <si>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</si>
  <si>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</si>
  <si>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</si>
  <si>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</si>
  <si>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</si>
  <si>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</si>
  <si>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</si>
  <si>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</si>
  <si>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</si>
  <si>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</si>
  <si>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</si>
  <si>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</si>
  <si>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</si>
  <si>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</si>
  <si>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</si>
  <si>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</si>
  <si>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</si>
  <si>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</si>
  <si>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</si>
  <si>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</si>
  <si>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</si>
  <si>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</si>
  <si>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</si>
  <si>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</si>
  <si>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</si>
  <si>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</si>
  <si>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</si>
  <si>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</si>
  <si>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</si>
  <si>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</si>
  <si>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</si>
  <si>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</si>
  <si>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</si>
  <si>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</si>
  <si>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</si>
  <si>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</si>
  <si>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</si>
  <si>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</si>
  <si>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</si>
  <si>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</si>
  <si>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</si>
  <si>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</si>
  <si>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</si>
  <si>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</si>
  <si>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</si>
  <si>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</si>
  <si>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</si>
  <si>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</si>
  <si>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</si>
  <si>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</si>
  <si>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</si>
  <si>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</si>
  <si>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</si>
  <si>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</si>
  <si>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</si>
  <si>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</si>
  <si>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</si>
  <si>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</si>
  <si>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</si>
  <si>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</si>
  <si>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</si>
  <si>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</si>
  <si>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</si>
  <si>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</si>
  <si>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</si>
  <si>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</si>
  <si>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</si>
  <si>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</si>
  <si>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</si>
  <si>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</si>
  <si>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</si>
  <si>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</si>
  <si>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</si>
  <si>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</si>
  <si>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</si>
  <si>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</si>
  <si>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</si>
  <si>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</si>
  <si>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</si>
  <si>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</si>
  <si>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</si>
  <si>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</si>
  <si>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</si>
  <si>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</si>
  <si>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</si>
  <si>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</si>
  <si>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</si>
  <si>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</si>
  <si>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</si>
  <si>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</si>
  <si>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</si>
  <si>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</si>
  <si>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</si>
  <si>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</si>
  <si>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</si>
  <si>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</si>
  <si>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</si>
  <si>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</si>
  <si>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</si>
  <si>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</si>
  <si>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</si>
  <si>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</si>
  <si>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</si>
  <si>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</si>
  <si>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</si>
  <si>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</si>
  <si>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</si>
  <si>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</si>
  <si>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</si>
  <si>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</si>
  <si>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</si>
  <si>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</si>
  <si>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</si>
  <si>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</si>
  <si>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</si>
  <si>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</si>
  <si>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</si>
  <si>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</si>
  <si>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</si>
  <si>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</si>
  <si>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</si>
  <si>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</si>
  <si>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</si>
  <si>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</si>
  <si>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</si>
  <si>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</si>
  <si>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</si>
  <si>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</si>
  <si>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</si>
  <si>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</si>
  <si>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</si>
  <si>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</si>
  <si>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</si>
  <si>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</si>
  <si>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</si>
  <si>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</si>
  <si>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</si>
  <si>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</si>
  <si>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</si>
  <si>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</si>
  <si>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</si>
  <si>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</si>
  <si>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</si>
  <si>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</si>
  <si>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</si>
  <si>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</si>
  <si>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</si>
  <si>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</si>
  <si>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</si>
  <si>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</si>
  <si>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</si>
  <si>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</si>
  <si>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</si>
  <si>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</si>
  <si>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</si>
  <si>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</si>
  <si>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</si>
  <si>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</si>
  <si>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</si>
  <si>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</si>
  <si>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</si>
  <si>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</si>
  <si>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</si>
  <si>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</si>
  <si>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</si>
  <si>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</si>
  <si>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</si>
  <si>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</si>
  <si>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</si>
  <si>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</si>
  <si>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</si>
  <si>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</si>
  <si>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</si>
  <si>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</si>
  <si>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</si>
  <si>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</si>
  <si>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</si>
  <si>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</si>
  <si>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</si>
  <si>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</si>
  <si>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</si>
  <si>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</si>
  <si>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</si>
  <si>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</si>
  <si>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</si>
  <si>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</si>
  <si>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</si>
  <si>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</si>
  <si>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</si>
  <si>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</si>
  <si>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</si>
  <si>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</si>
  <si>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</si>
  <si>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</si>
  <si>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</si>
  <si>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</si>
  <si>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</si>
  <si>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</si>
  <si>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</si>
  <si>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</si>
  <si>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</si>
  <si>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</si>
  <si>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</si>
  <si>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</si>
  <si>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</si>
  <si>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</si>
  <si>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</si>
  <si>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</si>
  <si>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</si>
  <si>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</si>
  <si>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</si>
  <si>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</si>
  <si>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</si>
  <si>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</si>
  <si>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</si>
  <si>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</si>
  <si>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</si>
  <si>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</si>
  <si>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</si>
  <si>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</si>
  <si>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</si>
  <si>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</si>
  <si>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</si>
  <si>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</si>
  <si>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</si>
  <si>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</si>
  <si>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</si>
  <si>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</si>
  <si>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</si>
  <si>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</si>
  <si>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</si>
  <si>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</si>
  <si>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</si>
  <si>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</si>
  <si>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</si>
  <si>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</si>
  <si>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</si>
  <si>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</si>
  <si>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</si>
  <si>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</si>
  <si>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</si>
  <si>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</si>
  <si>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</si>
  <si>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</si>
  <si>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</si>
  <si>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</si>
  <si>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</si>
  <si>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</si>
  <si>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</si>
  <si>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</si>
  <si>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</si>
  <si>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</si>
  <si>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</si>
  <si>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</si>
  <si>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</si>
  <si>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</si>
  <si>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</si>
  <si>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</si>
  <si>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</si>
  <si>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</si>
  <si>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</si>
  <si>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</si>
  <si>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</si>
  <si>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</si>
  <si>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</si>
  <si>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</si>
  <si>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</si>
  <si>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</si>
  <si>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</si>
  <si>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</si>
  <si>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</si>
  <si>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</si>
  <si>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</si>
  <si>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</si>
  <si>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</si>
  <si>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</si>
  <si>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</si>
  <si>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</si>
  <si>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</si>
  <si>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</si>
  <si>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</si>
  <si>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</si>
  <si>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</si>
  <si>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</si>
  <si>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</si>
  <si>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</si>
  <si>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</si>
  <si>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</si>
  <si>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</si>
  <si>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</si>
  <si>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</si>
  <si>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</si>
  <si>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</si>
  <si>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</si>
  <si>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</si>
  <si>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</si>
  <si>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</si>
  <si>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</si>
  <si>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</si>
  <si>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</si>
  <si>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</si>
  <si>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</si>
  <si>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</si>
  <si>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</si>
  <si>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</si>
  <si>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</si>
  <si>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</si>
  <si>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</si>
  <si>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</si>
  <si>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</si>
  <si>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</si>
  <si>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</si>
  <si>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</si>
  <si>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</si>
  <si>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</si>
  <si>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</si>
  <si>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</si>
  <si>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</si>
  <si>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</si>
  <si>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</si>
  <si>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</si>
  <si>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</si>
  <si>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</si>
  <si>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</si>
  <si>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</si>
  <si>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</si>
  <si>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</si>
  <si>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</si>
  <si>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</si>
  <si>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</si>
  <si>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</si>
  <si>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</si>
  <si>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</si>
  <si>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</si>
  <si>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</si>
  <si>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</si>
  <si>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</si>
  <si>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</si>
  <si>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</si>
  <si>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</si>
  <si>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</si>
  <si>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</si>
  <si>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</si>
  <si>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</si>
  <si>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</si>
  <si>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</si>
  <si>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</si>
  <si>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</si>
  <si>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</si>
  <si>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</si>
  <si>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</si>
  <si>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</si>
  <si>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</si>
  <si>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</si>
  <si>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</si>
  <si>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</si>
  <si>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</si>
  <si>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</si>
  <si>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</si>
  <si>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</si>
  <si>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</si>
  <si>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</si>
  <si>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</si>
  <si>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</si>
  <si>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</si>
  <si>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</si>
  <si>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</si>
  <si>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</si>
  <si>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</si>
  <si>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</si>
  <si>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</si>
  <si>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</si>
  <si>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</si>
  <si>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</si>
  <si>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</si>
  <si>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</si>
  <si>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</si>
  <si>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</si>
  <si>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</si>
  <si>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</si>
  <si>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</si>
  <si>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</si>
  <si>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</si>
  <si>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</si>
  <si>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</si>
  <si>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</si>
  <si>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</si>
  <si>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</si>
  <si>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</si>
  <si>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</si>
  <si>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</si>
  <si>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</si>
  <si>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</si>
  <si>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</si>
  <si>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</si>
  <si>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</si>
  <si>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</si>
  <si>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</si>
  <si>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</si>
  <si>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</si>
  <si>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</si>
  <si>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</si>
  <si>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</si>
  <si>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</si>
  <si>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</si>
  <si>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</si>
  <si>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</si>
  <si>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</si>
  <si>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</si>
  <si>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</si>
  <si>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</si>
  <si>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</si>
  <si>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</si>
  <si>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</si>
  <si>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</si>
  <si>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</si>
  <si>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</si>
  <si>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</si>
  <si>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</si>
  <si>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</si>
  <si>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</si>
  <si>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</si>
  <si>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</si>
  <si>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</si>
  <si>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</si>
  <si>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</si>
  <si>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</si>
  <si>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</si>
  <si>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</si>
  <si>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</si>
  <si>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</si>
  <si>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</si>
  <si>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</si>
  <si>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</si>
  <si>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</si>
  <si>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</si>
  <si>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</si>
  <si>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</si>
  <si>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</si>
  <si>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</si>
  <si>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</si>
  <si>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</si>
  <si>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</si>
  <si>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</si>
  <si>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</si>
  <si>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</si>
  <si>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</si>
  <si>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</si>
  <si>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</si>
  <si>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</si>
  <si>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</si>
  <si>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</si>
  <si>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</si>
  <si>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</si>
  <si>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</si>
  <si>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</si>
  <si>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</si>
  <si>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</si>
  <si>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</si>
  <si>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</si>
  <si>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</si>
  <si>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</si>
  <si>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</si>
  <si>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</si>
  <si>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</si>
  <si>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</si>
  <si>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</si>
  <si>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</si>
  <si>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</si>
  <si>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</si>
  <si>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</si>
  <si>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</si>
  <si>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</si>
  <si>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</si>
  <si>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</si>
  <si>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</si>
  <si>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</si>
  <si>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</si>
  <si>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</si>
  <si>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</si>
  <si>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</si>
  <si>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</si>
  <si>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</si>
  <si>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</si>
  <si>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</si>
  <si>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</si>
  <si>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</si>
  <si>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</si>
  <si>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</si>
  <si>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</si>
  <si>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</si>
  <si>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</si>
  <si>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</si>
  <si>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</si>
  <si>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</si>
  <si>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</si>
  <si>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</si>
  <si>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</si>
  <si>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</si>
  <si>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</si>
  <si>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</si>
  <si>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</si>
  <si>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</si>
  <si>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</si>
  <si>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</si>
  <si>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</si>
  <si>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</si>
  <si>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</si>
  <si>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</si>
  <si>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</si>
  <si>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</si>
  <si>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</si>
  <si>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</si>
  <si>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</si>
  <si>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</si>
  <si>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</si>
  <si>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</si>
  <si>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</si>
  <si>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</si>
  <si>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</si>
  <si>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</si>
  <si>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</si>
  <si>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</si>
  <si>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</si>
  <si>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</si>
  <si>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</si>
  <si>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</si>
  <si>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</si>
  <si>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</si>
  <si>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</si>
  <si>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</si>
  <si>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</si>
  <si>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</si>
  <si>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</si>
  <si>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</si>
  <si>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</si>
  <si>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</si>
  <si>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</si>
  <si>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</si>
  <si>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</si>
  <si>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</si>
  <si>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</si>
  <si>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</si>
  <si>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</si>
  <si>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</si>
  <si>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</si>
  <si>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</si>
  <si>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</si>
  <si>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</si>
  <si>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</si>
  <si>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</si>
  <si>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</si>
  <si>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</si>
  <si>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</si>
  <si>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</si>
  <si>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</si>
  <si>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</si>
  <si>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</si>
  <si>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</si>
  <si>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</si>
  <si>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</si>
  <si>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</si>
  <si>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</si>
  <si>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</si>
  <si>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</si>
  <si>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</si>
  <si>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</si>
  <si>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</si>
  <si>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</si>
  <si>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</si>
  <si>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</si>
  <si>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</si>
  <si>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</si>
  <si>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</si>
  <si>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</si>
  <si>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</si>
  <si>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</si>
  <si>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</si>
  <si>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</si>
  <si>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</si>
  <si>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</si>
  <si>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</si>
  <si>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</si>
  <si>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</si>
  <si>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</si>
  <si>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</si>
  <si>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</si>
  <si>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</si>
  <si>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</si>
  <si>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</si>
  <si>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</si>
  <si>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</si>
  <si>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</si>
  <si>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</si>
  <si>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</si>
  <si>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</si>
  <si>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</si>
  <si>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</si>
  <si>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</si>
  <si>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</si>
  <si>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</si>
  <si>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</si>
  <si>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</si>
  <si>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</si>
  <si>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</si>
  <si>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</si>
  <si>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</si>
  <si>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</si>
  <si>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</si>
  <si>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</si>
  <si>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</si>
  <si>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</si>
  <si>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</si>
  <si>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</si>
  <si>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</si>
  <si>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</si>
  <si>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</si>
  <si>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</si>
  <si>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</si>
  <si>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</si>
  <si>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</si>
  <si>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</si>
  <si>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</si>
  <si>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</si>
  <si>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</si>
  <si>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</si>
  <si>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</si>
  <si>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</si>
  <si>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</si>
  <si>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</si>
  <si>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</si>
  <si>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</si>
  <si>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</si>
  <si>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</si>
  <si>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</si>
  <si>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</si>
  <si>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</si>
  <si>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</si>
  <si>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</si>
  <si>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</si>
  <si>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</si>
  <si>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</si>
  <si>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</si>
  <si>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</si>
  <si>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</si>
  <si>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</si>
  <si>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</si>
  <si>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</si>
  <si>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</si>
  <si>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</si>
  <si>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</si>
  <si>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</si>
  <si>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</si>
  <si>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</si>
  <si>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</si>
  <si>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</si>
  <si>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</si>
  <si>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</si>
  <si>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</si>
  <si>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</si>
  <si>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</si>
  <si>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</si>
  <si>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</si>
  <si>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</si>
  <si>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</si>
  <si>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</si>
  <si>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</si>
  <si>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</si>
  <si>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</si>
  <si>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</si>
  <si>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</si>
  <si>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</si>
  <si>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</si>
  <si>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</si>
  <si>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</si>
  <si>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</si>
  <si>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</si>
  <si>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</si>
  <si>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</si>
  <si>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</si>
  <si>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</si>
  <si>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</si>
  <si>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</si>
  <si>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</si>
  <si>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</si>
  <si>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</si>
  <si>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</si>
  <si>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</si>
  <si>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</si>
  <si>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</si>
  <si>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</si>
  <si>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</si>
  <si>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</si>
  <si>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</si>
  <si>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</si>
  <si>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</si>
  <si>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</si>
  <si>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</si>
  <si>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</si>
  <si>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</si>
  <si>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</si>
  <si>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</si>
  <si>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</si>
  <si>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</si>
  <si>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</si>
  <si>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</si>
  <si>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</si>
  <si>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</si>
  <si>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</si>
  <si>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</si>
  <si>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</si>
  <si>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</si>
  <si>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</si>
  <si>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</si>
  <si>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</si>
  <si>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</si>
  <si>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</si>
  <si>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</si>
  <si>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</si>
  <si>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</si>
  <si>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</si>
  <si>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</si>
  <si>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</si>
  <si>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</si>
  <si>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</si>
  <si>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</si>
  <si>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</si>
  <si>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</si>
  <si>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</si>
  <si>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</si>
  <si>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</si>
  <si>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</si>
  <si>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</si>
  <si>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</si>
  <si>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</si>
  <si>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</si>
  <si>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</si>
  <si>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</si>
  <si>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</si>
  <si>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</si>
  <si>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</si>
  <si>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</si>
  <si>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</si>
  <si>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</si>
  <si>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</si>
  <si>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</si>
  <si>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</si>
  <si>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</si>
  <si>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</si>
  <si>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</si>
  <si>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</si>
  <si>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</si>
  <si>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</si>
  <si>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</si>
  <si>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</si>
  <si>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</si>
  <si>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</si>
  <si>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</si>
  <si>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</si>
  <si>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</si>
  <si>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</si>
  <si>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</si>
  <si>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</si>
  <si>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</si>
  <si>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</si>
  <si>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</si>
  <si>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</si>
  <si>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</si>
  <si>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</si>
  <si>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</si>
  <si>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</si>
  <si>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</si>
  <si>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</si>
  <si>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</si>
  <si>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</si>
  <si>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</si>
  <si>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</si>
  <si>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</si>
  <si>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</si>
  <si>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</si>
  <si>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</si>
  <si>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</si>
  <si>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</si>
  <si>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</si>
  <si>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</si>
  <si>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</si>
  <si>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</si>
  <si>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</si>
  <si>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</si>
  <si>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</si>
  <si>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</si>
  <si>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</si>
  <si>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</si>
  <si>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</si>
  <si>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</si>
  <si>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</si>
  <si>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</si>
  <si>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</si>
  <si>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</si>
  <si>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</si>
  <si>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</si>
  <si>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</si>
  <si>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</si>
  <si>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</si>
  <si>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</si>
  <si>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</si>
  <si>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</si>
  <si>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</si>
  <si>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</si>
  <si>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</si>
  <si>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</si>
  <si>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</si>
  <si>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</si>
  <si>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</si>
  <si>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</si>
  <si>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</si>
  <si>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</si>
  <si>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</si>
  <si>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</si>
  <si>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</si>
  <si>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</si>
  <si>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</si>
  <si>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</si>
  <si>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</si>
  <si>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</si>
  <si>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</si>
  <si>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</si>
  <si>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</si>
  <si>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</si>
  <si>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</si>
  <si>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</si>
  <si>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</si>
  <si>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</si>
  <si>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</si>
  <si>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</si>
  <si>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</si>
  <si>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</si>
  <si>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</si>
  <si>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</si>
  <si>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</si>
  <si>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</si>
  <si>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</si>
  <si>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</si>
  <si>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</si>
  <si>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</si>
  <si>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</si>
  <si>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</si>
  <si>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</si>
  <si>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</si>
  <si>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</si>
  <si>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</si>
  <si>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</si>
  <si>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</si>
  <si>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</si>
  <si>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</si>
  <si>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</si>
  <si>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</si>
  <si>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</si>
  <si>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</si>
  <si>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</si>
  <si>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</si>
  <si>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</si>
  <si>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</si>
  <si>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</si>
  <si>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</si>
  <si>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</si>
  <si>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</si>
  <si>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</si>
  <si>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</si>
  <si>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</si>
  <si>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</si>
  <si>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</si>
  <si>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</si>
  <si>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</si>
  <si>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</si>
  <si>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</si>
  <si>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</si>
  <si>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</si>
  <si>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</si>
  <si>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</si>
  <si>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</si>
  <si>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</si>
  <si>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</si>
  <si>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</si>
  <si>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</si>
  <si>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</si>
  <si>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</si>
  <si>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</si>
  <si>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</si>
  <si>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</si>
  <si>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</si>
  <si>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</si>
  <si>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</si>
  <si>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</si>
  <si>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</si>
  <si>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</si>
  <si>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</si>
  <si>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</si>
  <si>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</si>
  <si>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</si>
  <si>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</si>
  <si>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</si>
  <si>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</si>
  <si>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</si>
  <si>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</si>
  <si>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</si>
  <si>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</si>
  <si>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</si>
  <si>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</si>
  <si>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</si>
  <si>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</si>
  <si>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</si>
  <si>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</si>
  <si>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</si>
  <si>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</si>
  <si>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</si>
  <si>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</si>
  <si>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</si>
  <si>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</si>
  <si>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</si>
  <si>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</si>
  <si>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</si>
  <si>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</si>
  <si>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</si>
  <si>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</si>
  <si>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</si>
  <si>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</si>
  <si>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</si>
  <si>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</si>
  <si>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</si>
  <si>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</si>
  <si>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</si>
  <si>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</si>
  <si>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</si>
  <si>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</si>
  <si>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</si>
  <si>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</si>
  <si>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</si>
  <si>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</si>
  <si>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</si>
  <si>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</si>
  <si>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</si>
  <si>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</si>
  <si>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</si>
  <si>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</si>
  <si>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</si>
  <si>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</si>
  <si>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</si>
  <si>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</si>
  <si>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</si>
  <si>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</si>
  <si>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</si>
  <si>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</si>
  <si>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</si>
  <si>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</si>
  <si>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</si>
  <si>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</si>
  <si>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</si>
  <si>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</si>
  <si>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</si>
  <si>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</si>
  <si>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</si>
  <si>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</si>
  <si>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</si>
  <si>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</si>
  <si>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</si>
  <si>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</si>
  <si>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</si>
  <si>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</si>
  <si>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</si>
  <si>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</si>
  <si>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</si>
  <si>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</si>
  <si>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</si>
  <si>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</si>
  <si>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</si>
  <si>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</si>
  <si>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</si>
  <si>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</si>
  <si>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</si>
  <si>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</si>
  <si>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</si>
  <si>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</si>
  <si>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</si>
  <si>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</si>
  <si>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</si>
  <si>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</si>
  <si>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</si>
  <si>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</si>
  <si>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</si>
  <si>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</si>
  <si>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</si>
  <si>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</si>
  <si>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</si>
  <si>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</si>
  <si>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</si>
  <si>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</si>
  <si>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</si>
  <si>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</si>
  <si>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</si>
  <si>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</si>
  <si>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</si>
  <si>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</si>
  <si>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</si>
  <si>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</si>
  <si>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</si>
  <si>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</si>
  <si>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</si>
  <si>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</si>
  <si>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</si>
  <si>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</si>
  <si>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</si>
  <si>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</si>
  <si>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</si>
  <si>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</si>
  <si>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</si>
  <si>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</si>
  <si>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</si>
  <si>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</si>
  <si>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</si>
  <si>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</si>
  <si>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</si>
  <si>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</si>
  <si>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</si>
  <si>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</si>
  <si>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</si>
  <si>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</si>
  <si>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</si>
  <si>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</si>
  <si>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</si>
  <si>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</si>
  <si>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</si>
  <si>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</si>
  <si>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</si>
  <si>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</si>
  <si>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</si>
  <si>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</si>
  <si>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</si>
  <si>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</si>
  <si>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</si>
  <si>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</si>
  <si>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</si>
  <si>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</si>
  <si>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</si>
  <si>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</si>
  <si>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</si>
  <si>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</si>
  <si>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</si>
  <si>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</si>
  <si>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</si>
  <si>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</si>
  <si>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</si>
  <si>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</si>
  <si>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</si>
  <si>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</si>
  <si>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</si>
  <si>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</si>
  <si>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</si>
  <si>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</si>
  <si>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</si>
  <si>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</si>
  <si>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</si>
  <si>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</si>
  <si>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</si>
  <si>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</si>
  <si>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</si>
  <si>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</si>
  <si>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</si>
  <si>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</si>
  <si>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</si>
  <si>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</si>
  <si>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</si>
  <si>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</si>
  <si>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</si>
  <si>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</si>
  <si>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</si>
  <si>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</si>
  <si>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</si>
  <si>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</si>
  <si>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</si>
  <si>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</si>
  <si>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</si>
  <si>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</si>
  <si>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</si>
  <si>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</si>
  <si>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</si>
  <si>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</si>
  <si>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</si>
  <si>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</si>
  <si>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</si>
  <si>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</si>
  <si>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</si>
  <si>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</si>
  <si>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</si>
  <si>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</si>
  <si>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</si>
  <si>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</si>
  <si>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</si>
  <si>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</si>
  <si>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</si>
  <si>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</si>
  <si>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</si>
  <si>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</si>
  <si>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</si>
  <si>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</si>
  <si>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</si>
  <si>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</si>
  <si>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</si>
  <si>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</si>
  <si>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</si>
  <si>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</si>
  <si>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</si>
  <si>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</si>
  <si>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</si>
  <si>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</si>
  <si>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</si>
  <si>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</si>
  <si>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</si>
  <si>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</si>
  <si>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</si>
  <si>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</si>
  <si>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</si>
  <si>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</si>
  <si>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</si>
  <si>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</si>
  <si>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</si>
  <si>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</si>
  <si>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</si>
  <si>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</si>
  <si>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</si>
  <si>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</si>
  <si>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</si>
  <si>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</si>
  <si>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</si>
  <si>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</si>
  <si>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</si>
  <si>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</si>
  <si>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</si>
  <si>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</si>
  <si>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</si>
  <si>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</si>
  <si>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</si>
  <si>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</si>
  <si>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</si>
  <si>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</si>
  <si>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</si>
  <si>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</si>
  <si>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</si>
  <si>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</si>
  <si>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</si>
  <si>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</si>
  <si>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</si>
  <si>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</si>
  <si>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</si>
  <si>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</si>
  <si>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</si>
  <si>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</si>
  <si>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</si>
  <si>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</si>
  <si>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</si>
  <si>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</si>
  <si>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</si>
  <si>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</si>
  <si>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</si>
  <si>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</si>
  <si>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</si>
  <si>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</si>
  <si>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</si>
  <si>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</si>
  <si>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</si>
  <si>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</si>
  <si>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</si>
  <si>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</si>
  <si>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</si>
  <si>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</si>
  <si>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</si>
  <si>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</si>
  <si>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</si>
  <si>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</si>
  <si>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</si>
  <si>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</si>
  <si>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</si>
  <si>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</si>
  <si>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</si>
  <si>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</si>
  <si>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</si>
  <si>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</si>
  <si>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</si>
  <si>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</si>
  <si>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</si>
  <si>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</si>
  <si>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</si>
  <si>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</si>
  <si>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</si>
  <si>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</si>
  <si>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</si>
  <si>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</si>
  <si>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</si>
  <si>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</si>
  <si>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</si>
  <si>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</si>
  <si>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</si>
  <si>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</si>
  <si>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</si>
  <si>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</si>
  <si>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</si>
  <si>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</si>
  <si>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</si>
  <si>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</si>
  <si>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</si>
  <si>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</si>
  <si>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</si>
  <si>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</si>
  <si>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</si>
  <si>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</si>
  <si>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</si>
  <si>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</si>
  <si>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</si>
  <si>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</si>
  <si>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</si>
  <si>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</si>
  <si>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</si>
  <si>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</si>
  <si>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</si>
  <si>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</si>
  <si>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</si>
  <si>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</si>
  <si>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</si>
  <si>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</si>
  <si>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</si>
  <si>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</si>
  <si>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</si>
  <si>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</si>
  <si>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</si>
  <si>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</si>
  <si>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</si>
  <si>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</si>
  <si>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</si>
  <si>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</si>
  <si>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</si>
  <si>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</si>
  <si>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</si>
  <si>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</si>
  <si>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</si>
  <si>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</si>
  <si>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</si>
  <si>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</si>
  <si>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</si>
  <si>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</si>
  <si>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</si>
  <si>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</si>
  <si>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</si>
  <si>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</si>
  <si>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</si>
  <si>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</si>
  <si>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</si>
  <si>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</si>
  <si>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</si>
  <si>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</si>
  <si>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</si>
  <si>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</si>
  <si>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</si>
  <si>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</si>
  <si>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</si>
  <si>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</si>
  <si>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</si>
  <si>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</si>
  <si>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</si>
  <si>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</si>
  <si>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</si>
  <si>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</si>
  <si>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</si>
  <si>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</si>
  <si>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</si>
  <si>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</si>
  <si>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</si>
  <si>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</si>
  <si>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</si>
  <si>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</si>
  <si>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</si>
  <si>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</si>
  <si>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</si>
  <si>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</si>
  <si>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</si>
  <si>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</si>
  <si>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</si>
  <si>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</si>
  <si>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</si>
  <si>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</si>
  <si>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</si>
  <si>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</si>
  <si>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</si>
  <si>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</si>
  <si>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</si>
  <si>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</si>
  <si>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</si>
  <si>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</si>
  <si>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</si>
  <si>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</si>
  <si>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</si>
  <si>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</si>
  <si>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</si>
  <si>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</si>
  <si>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</si>
  <si>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</si>
  <si>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</si>
  <si>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</si>
  <si>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</si>
  <si>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</si>
  <si>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</si>
  <si>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</si>
  <si>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</si>
  <si>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</si>
  <si>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</si>
  <si>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</si>
  <si>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</si>
  <si>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</si>
  <si>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</si>
  <si>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</si>
  <si>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</si>
  <si>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</si>
  <si>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</si>
  <si>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</si>
  <si>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</si>
  <si>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</si>
  <si>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</si>
  <si>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</si>
  <si>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</si>
  <si>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</si>
  <si>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</si>
  <si>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</si>
  <si>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</si>
  <si>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</si>
  <si>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</si>
  <si>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</si>
  <si>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</si>
  <si>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</si>
  <si>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</si>
  <si>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</si>
  <si>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</si>
  <si>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</si>
  <si>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</si>
  <si>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</si>
  <si>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</si>
  <si>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</si>
  <si>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</si>
  <si>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</si>
  <si>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</si>
  <si>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</si>
  <si>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</si>
  <si>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</si>
  <si>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</si>
  <si>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</si>
  <si>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</si>
  <si>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</si>
  <si>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</si>
  <si>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</si>
  <si>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</si>
  <si>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</si>
  <si>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</si>
  <si>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</si>
  <si>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</si>
  <si>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</si>
  <si>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</si>
  <si>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</si>
  <si>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</si>
  <si>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</si>
  <si>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</si>
  <si>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</si>
  <si>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</si>
  <si>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</si>
  <si>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</si>
  <si>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</si>
  <si>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</si>
  <si>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</si>
  <si>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</si>
  <si>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</si>
  <si>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</si>
  <si>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</si>
  <si>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</si>
  <si>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</si>
  <si>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</si>
  <si>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</si>
  <si>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</si>
  <si>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</si>
  <si>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</si>
  <si>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</si>
  <si>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</si>
  <si>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</si>
  <si>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</si>
  <si>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</si>
  <si>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</si>
  <si>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</si>
  <si>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</si>
  <si>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</si>
  <si>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</si>
  <si>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</si>
  <si>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</si>
  <si>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</si>
  <si>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</si>
  <si>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</si>
  <si>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</si>
  <si>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</si>
  <si>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</si>
  <si>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</si>
  <si>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</si>
  <si>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</si>
  <si>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</si>
  <si>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</si>
  <si>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</si>
  <si>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</si>
  <si>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</si>
  <si>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</si>
  <si>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</si>
  <si>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</si>
  <si>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</si>
  <si>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</si>
  <si>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</si>
  <si>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</si>
  <si>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</si>
  <si>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</si>
  <si>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</si>
  <si>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</si>
  <si>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</si>
  <si>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</si>
  <si>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</si>
  <si>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</si>
  <si>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</si>
  <si>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</si>
  <si>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</si>
  <si>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</si>
  <si>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</si>
  <si>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</si>
  <si>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</si>
  <si>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</si>
  <si>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</si>
  <si>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</si>
  <si>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</si>
  <si>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</si>
  <si>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</si>
  <si>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</si>
  <si>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</si>
  <si>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</si>
  <si>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</si>
  <si>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</si>
  <si>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</si>
  <si>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</si>
  <si>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</si>
  <si>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</si>
  <si>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</si>
  <si>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</si>
  <si>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</si>
  <si>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</si>
  <si>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</si>
  <si>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</si>
  <si>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</si>
  <si>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</si>
  <si>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</si>
  <si>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</si>
  <si>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</si>
  <si>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</si>
  <si>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</si>
  <si>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</si>
  <si>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</si>
  <si>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</si>
  <si>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</si>
  <si>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</si>
  <si>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</si>
  <si>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</si>
  <si>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</si>
  <si>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</si>
  <si>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</si>
  <si>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</si>
  <si>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</si>
  <si>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</si>
  <si>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</si>
  <si>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</si>
  <si>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</si>
  <si>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</si>
  <si>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</si>
  <si>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</si>
  <si>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</si>
  <si>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</si>
  <si>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</si>
  <si>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</si>
  <si>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</si>
  <si>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</si>
  <si>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</si>
  <si>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</si>
  <si>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</si>
  <si>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</si>
  <si>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</si>
  <si>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</si>
  <si>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</si>
  <si>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</si>
  <si>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</si>
  <si>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</si>
  <si>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</si>
  <si>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</si>
  <si>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</si>
  <si>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</si>
  <si>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</si>
  <si>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</si>
  <si>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</si>
  <si>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</si>
  <si>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</si>
  <si>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</si>
  <si>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</si>
  <si>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</si>
  <si>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</si>
  <si>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</si>
  <si>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</si>
  <si>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</si>
  <si>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</si>
  <si>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</si>
  <si>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</si>
  <si>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</si>
  <si>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</si>
  <si>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</si>
  <si>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</si>
  <si>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</si>
  <si>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</si>
  <si>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</si>
  <si>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</si>
  <si>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</si>
  <si>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</si>
  <si>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</si>
  <si>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</si>
  <si>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</si>
  <si>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</si>
  <si>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</si>
  <si>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</si>
  <si>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</si>
  <si>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</si>
  <si>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</si>
  <si>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</si>
  <si>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</si>
  <si>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</si>
  <si>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</si>
  <si>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</si>
  <si>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</si>
  <si>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</si>
  <si>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</si>
  <si>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</si>
  <si>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</si>
  <si>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</si>
  <si>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</si>
  <si>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</si>
  <si>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</si>
  <si>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</si>
  <si>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</si>
  <si>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</si>
  <si>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</si>
  <si>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</si>
  <si>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</si>
  <si>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</si>
  <si>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</si>
  <si>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</si>
  <si>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</si>
  <si>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</si>
  <si>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</si>
  <si>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</si>
  <si>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</si>
  <si>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</si>
  <si>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</si>
  <si>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</si>
  <si>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</si>
  <si>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</si>
  <si>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</si>
  <si>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</si>
  <si>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</si>
  <si>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</si>
  <si>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</si>
  <si>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</si>
  <si>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</si>
  <si>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</si>
  <si>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</si>
  <si>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</si>
  <si>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</si>
  <si>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</si>
  <si>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</si>
  <si>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</si>
  <si>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</si>
  <si>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</si>
  <si>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</si>
  <si>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</si>
  <si>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</si>
  <si>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</si>
  <si>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</si>
  <si>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</si>
  <si>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</si>
  <si>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</si>
  <si>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</si>
  <si>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</si>
  <si>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</si>
  <si>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</si>
  <si>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</si>
  <si>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</si>
  <si>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</si>
  <si>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</si>
  <si>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</si>
  <si>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</si>
  <si>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</si>
  <si>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</si>
  <si>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</si>
  <si>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</si>
  <si>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</si>
  <si>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</si>
  <si>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</si>
  <si>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</si>
  <si>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</si>
  <si>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</si>
  <si>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</si>
  <si>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</si>
  <si>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</si>
  <si>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</si>
  <si>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</si>
  <si>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</si>
  <si>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</si>
  <si>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</si>
  <si>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</si>
  <si>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</si>
  <si>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</si>
  <si>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</si>
  <si>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</si>
  <si>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</si>
  <si>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</si>
  <si>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</si>
  <si>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</si>
  <si>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</si>
  <si>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</si>
  <si>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</si>
  <si>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</si>
  <si>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</si>
  <si>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</si>
  <si>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</si>
  <si>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</si>
  <si>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</si>
  <si>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</si>
  <si>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</si>
  <si>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</si>
  <si>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</si>
  <si>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</si>
  <si>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</si>
  <si>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</si>
  <si>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</si>
  <si>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</si>
  <si>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</si>
  <si>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</si>
  <si>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</si>
  <si>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</si>
  <si>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</si>
  <si>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</si>
  <si>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</si>
  <si>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</si>
  <si>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</si>
  <si>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</si>
  <si>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</si>
  <si>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</si>
  <si>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</si>
  <si>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</si>
  <si>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</si>
  <si>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</si>
  <si>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</si>
  <si>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</si>
  <si>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</si>
  <si>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</si>
  <si>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</si>
  <si>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</si>
  <si>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</si>
  <si>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</si>
  <si>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</si>
  <si>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</si>
  <si>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</si>
  <si>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</si>
  <si>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</si>
  <si>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</si>
  <si>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</si>
  <si>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</si>
  <si>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</si>
  <si>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</si>
  <si>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</si>
  <si>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</si>
  <si>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</si>
  <si>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</si>
  <si>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</si>
  <si>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</si>
  <si>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</si>
  <si>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</si>
  <si>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</si>
  <si>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</si>
  <si>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</si>
  <si>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</si>
  <si>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</si>
  <si>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</si>
  <si>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</si>
  <si>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</si>
  <si>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</si>
  <si>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</si>
  <si>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</si>
  <si>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</si>
  <si>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</si>
  <si>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</si>
  <si>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</si>
  <si>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</si>
  <si>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</si>
  <si>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</si>
  <si>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</si>
  <si>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</si>
  <si>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</si>
  <si>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</si>
  <si>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</si>
  <si>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</si>
  <si>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</si>
  <si>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</si>
  <si>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</si>
  <si>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</si>
  <si>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</si>
  <si>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</si>
  <si>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</si>
  <si>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</si>
  <si>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</si>
  <si>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</si>
  <si>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</si>
  <si>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</si>
  <si>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</si>
  <si>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</si>
  <si>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</si>
  <si>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</si>
  <si>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</si>
  <si>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</si>
  <si>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</si>
  <si>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</si>
  <si>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</si>
  <si>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</si>
  <si>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</si>
  <si>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</si>
  <si>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</si>
  <si>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</si>
  <si>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</si>
  <si>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</si>
  <si>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</si>
  <si>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</si>
  <si>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</si>
  <si>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</si>
  <si>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</si>
  <si>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</si>
  <si>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</si>
  <si>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</si>
  <si>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</si>
  <si>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</si>
  <si>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</si>
  <si>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</si>
  <si>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</si>
  <si>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</si>
  <si>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</si>
  <si>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</si>
  <si>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</si>
  <si>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</si>
  <si>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</si>
  <si>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</si>
  <si>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</si>
  <si>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</si>
  <si>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</si>
  <si>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</si>
  <si>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</si>
  <si>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</si>
  <si>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</si>
  <si>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</si>
  <si>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</si>
  <si>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</si>
  <si>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</si>
  <si>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</si>
  <si>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</si>
  <si>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</si>
  <si>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</si>
  <si>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</si>
  <si>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</si>
  <si>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</si>
  <si>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</si>
  <si>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</si>
  <si>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</si>
  <si>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</si>
  <si>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</si>
  <si>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</si>
  <si>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</si>
  <si>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</si>
  <si>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</si>
  <si>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</si>
  <si>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</si>
  <si>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</si>
  <si>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</si>
  <si>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</si>
  <si>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</si>
  <si>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</si>
  <si>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</si>
  <si>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</si>
  <si>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</si>
  <si>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</si>
  <si>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</si>
  <si>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</si>
  <si>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</si>
  <si>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</si>
  <si>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</si>
  <si>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</si>
  <si>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</si>
  <si>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</si>
  <si>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</si>
  <si>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</si>
  <si>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</si>
  <si>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</si>
  <si>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</si>
  <si>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</si>
  <si>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</si>
  <si>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</si>
  <si>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</si>
  <si>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</si>
  <si>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</si>
  <si>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</si>
  <si>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</si>
  <si>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</si>
  <si>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</si>
  <si>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</si>
  <si>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</si>
  <si>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</si>
  <si>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</si>
  <si>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</si>
  <si>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</si>
  <si>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</si>
  <si>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</si>
  <si>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</si>
  <si>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</si>
  <si>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</si>
  <si>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</si>
  <si>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</si>
  <si>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</si>
  <si>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</si>
  <si>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</si>
  <si>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</si>
  <si>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</si>
  <si>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</si>
  <si>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</si>
  <si>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</si>
  <si>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</si>
  <si>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</si>
  <si>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</si>
  <si>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</si>
  <si>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</si>
  <si>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</si>
  <si>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</si>
  <si>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</si>
  <si>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</si>
  <si>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</si>
  <si>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</si>
  <si>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</si>
  <si>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</si>
  <si>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</si>
  <si>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</si>
  <si>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</si>
  <si>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</si>
  <si>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</si>
  <si>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</si>
  <si>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</si>
  <si>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</si>
  <si>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</si>
  <si>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</si>
  <si>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</si>
  <si>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</si>
  <si>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</si>
  <si>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</si>
  <si>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</si>
  <si>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</si>
  <si>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</si>
  <si>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</si>
  <si>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</si>
  <si>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</si>
  <si>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</si>
  <si>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</si>
  <si>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</si>
  <si>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</si>
  <si>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</si>
  <si>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</si>
  <si>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</si>
  <si>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</si>
  <si>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</si>
  <si>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</si>
  <si>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</si>
  <si>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</si>
  <si>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</si>
  <si>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</si>
  <si>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</si>
  <si>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</si>
  <si>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</si>
  <si>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</si>
  <si>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</si>
  <si>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</si>
  <si>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</si>
  <si>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</si>
  <si>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</si>
  <si>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</si>
  <si>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</si>
  <si>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</si>
  <si>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</si>
  <si>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</si>
  <si>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</si>
  <si>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</si>
  <si>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</si>
  <si>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</si>
  <si>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</si>
  <si>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</si>
  <si>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</si>
  <si>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</si>
  <si>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</si>
  <si>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</si>
  <si>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</si>
  <si>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</si>
  <si>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</si>
  <si>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</si>
  <si>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</si>
  <si>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</si>
  <si>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</si>
  <si>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</si>
  <si>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</si>
  <si>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</si>
  <si>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</si>
  <si>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</si>
  <si>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</si>
  <si>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</si>
  <si>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</si>
  <si>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</si>
  <si>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</si>
  <si>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</si>
  <si>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</si>
  <si>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</si>
  <si>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</si>
  <si>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</si>
  <si>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</si>
  <si>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</si>
  <si>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</si>
  <si>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</si>
  <si>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</si>
  <si>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</si>
  <si>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</si>
  <si>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</si>
  <si>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</si>
  <si>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</si>
  <si>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</si>
  <si>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</si>
  <si>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</si>
  <si>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</si>
  <si>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</si>
  <si>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</si>
  <si>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</si>
  <si>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</si>
  <si>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</si>
  <si>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</si>
  <si>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</si>
  <si>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</si>
  <si>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</si>
  <si>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</si>
  <si>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</si>
  <si>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</si>
  <si>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</si>
  <si>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</si>
  <si>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</si>
  <si>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</si>
  <si>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</si>
  <si>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</si>
  <si>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</si>
  <si>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</si>
  <si>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</si>
  <si>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</si>
  <si>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</si>
  <si>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</si>
  <si>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</si>
  <si>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</si>
  <si>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</si>
  <si>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</si>
  <si>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</si>
  <si>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</si>
  <si>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</si>
  <si>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</si>
  <si>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</si>
  <si>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</si>
  <si>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</si>
  <si>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</si>
  <si>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</si>
  <si>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</si>
  <si>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</si>
  <si>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</si>
  <si>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</si>
  <si>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</si>
  <si>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</si>
  <si>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</si>
  <si>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</si>
  <si>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</si>
  <si>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</si>
  <si>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</si>
  <si>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</si>
  <si>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</si>
  <si>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</si>
  <si>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</si>
  <si>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</si>
  <si>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</si>
  <si>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</si>
  <si>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</si>
  <si>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</si>
  <si>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</si>
  <si>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</si>
  <si>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</si>
  <si>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</si>
  <si>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</si>
  <si>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</si>
  <si>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</si>
  <si>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</si>
  <si>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</si>
  <si>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</si>
  <si>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</si>
  <si>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</si>
  <si>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</si>
  <si>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</si>
  <si>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</si>
  <si>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</si>
  <si>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</si>
  <si>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</si>
  <si>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</si>
  <si>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</si>
  <si>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</si>
  <si>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</si>
  <si>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</si>
  <si>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</si>
  <si>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</si>
  <si>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</si>
  <si>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</si>
  <si>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</si>
  <si>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</si>
  <si>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</si>
  <si>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</si>
  <si>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</si>
  <si>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</si>
  <si>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</si>
  <si>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</si>
  <si>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</si>
  <si>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</si>
  <si>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</si>
  <si>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</si>
  <si>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</si>
  <si>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</si>
  <si>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</si>
  <si>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</si>
  <si>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</si>
  <si>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</si>
  <si>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</si>
  <si>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</si>
  <si>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</si>
  <si>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</si>
  <si>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</si>
  <si>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</si>
  <si>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</si>
  <si>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</si>
  <si>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</si>
  <si>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</si>
  <si>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</si>
  <si>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</si>
  <si>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</si>
  <si>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</si>
  <si>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</si>
  <si>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</si>
  <si>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</si>
  <si>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</si>
  <si>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</si>
  <si>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</si>
  <si>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</si>
  <si>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</si>
  <si>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</si>
  <si>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</si>
  <si>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</si>
  <si>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</si>
  <si>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</si>
  <si>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</si>
  <si>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</si>
  <si>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</si>
  <si>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</si>
  <si>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</si>
  <si>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</si>
  <si>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</si>
  <si>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</si>
  <si>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</si>
  <si>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</si>
  <si>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</si>
  <si>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</si>
  <si>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</si>
  <si>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</si>
  <si>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</si>
  <si>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</si>
  <si>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</si>
  <si>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</si>
  <si>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</si>
  <si>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</si>
  <si>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</si>
  <si>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</si>
  <si>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</si>
  <si>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</si>
  <si>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</si>
  <si>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</si>
  <si>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</si>
  <si>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</si>
  <si>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</si>
  <si>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</si>
  <si>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</si>
  <si>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</si>
  <si>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</si>
  <si>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</si>
  <si>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</si>
  <si>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</si>
  <si>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</si>
  <si>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</si>
  <si>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</si>
  <si>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</si>
  <si>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</si>
  <si>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</si>
  <si>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</si>
  <si>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</si>
  <si>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</si>
  <si>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</si>
  <si>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</si>
  <si>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</si>
  <si>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</si>
  <si>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</si>
  <si>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</si>
  <si>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</si>
  <si>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</si>
  <si>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</si>
  <si>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</si>
  <si>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</si>
  <si>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</si>
  <si>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</si>
  <si>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</si>
  <si>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</si>
  <si>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</si>
  <si>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</si>
  <si>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</si>
  <si>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</si>
  <si>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</si>
  <si>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</si>
  <si>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</si>
  <si>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</si>
  <si>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</si>
  <si>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</si>
  <si>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</si>
  <si>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</si>
  <si>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</si>
  <si>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</si>
  <si>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</si>
  <si>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</si>
  <si>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</si>
  <si>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</si>
  <si>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</si>
  <si>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</si>
  <si>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</si>
  <si>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</si>
  <si>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</si>
  <si>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</si>
  <si>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</si>
  <si>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</si>
  <si>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</si>
  <si>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</si>
  <si>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</si>
  <si>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</si>
  <si>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</si>
  <si>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</si>
  <si>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</si>
  <si>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</si>
  <si>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</si>
  <si>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</si>
  <si>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</si>
  <si>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</si>
  <si>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</si>
  <si>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</si>
  <si>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</si>
  <si>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</si>
  <si>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</si>
  <si>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</si>
  <si>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</si>
  <si>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</si>
  <si>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</si>
  <si>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</si>
  <si>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</si>
  <si>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</si>
  <si>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</si>
  <si>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</si>
  <si>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</si>
  <si>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</si>
  <si>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</si>
  <si>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</si>
  <si>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</si>
  <si>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</si>
  <si>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</si>
  <si>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</si>
  <si>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</si>
  <si>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</si>
  <si>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</si>
  <si>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</si>
  <si>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</si>
  <si>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</si>
  <si>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</si>
  <si>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</si>
  <si>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</si>
  <si>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</si>
  <si>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</si>
  <si>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</si>
  <si>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</si>
  <si>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</si>
  <si>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</si>
  <si>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</si>
  <si>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</si>
  <si>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</si>
  <si>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</si>
  <si>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</si>
  <si>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</si>
  <si>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</si>
  <si>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</si>
  <si>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</si>
  <si>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</si>
  <si>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</si>
  <si>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</si>
  <si>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</si>
  <si>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</si>
  <si>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</si>
  <si>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</si>
  <si>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</si>
  <si>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</si>
  <si>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</si>
  <si>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</si>
  <si>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</si>
  <si>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</si>
  <si>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</si>
  <si>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</si>
  <si>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</si>
  <si>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</si>
  <si>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</si>
  <si>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</si>
  <si>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</si>
  <si>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</si>
  <si>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</si>
  <si>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</si>
  <si>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</si>
  <si>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</si>
  <si>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</si>
  <si>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</si>
  <si>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</si>
  <si>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</si>
  <si>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</si>
  <si>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</si>
  <si>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</si>
  <si>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</si>
  <si>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</si>
  <si>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</si>
  <si>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</si>
  <si>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</si>
  <si>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</si>
  <si>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</si>
  <si>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</si>
  <si>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</si>
  <si>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</si>
  <si>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</si>
  <si>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</si>
  <si>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</si>
  <si>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</si>
  <si>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</si>
  <si>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</si>
  <si>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</si>
  <si>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</si>
  <si>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</si>
  <si>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</si>
  <si>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</si>
  <si>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</si>
  <si>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</si>
  <si>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</si>
  <si>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</si>
  <si>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</si>
  <si>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</si>
  <si>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</si>
  <si>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</si>
  <si>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</si>
  <si>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</si>
  <si>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</si>
  <si>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</si>
  <si>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</si>
  <si>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</si>
  <si>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</si>
  <si>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</si>
  <si>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</si>
  <si>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</si>
  <si>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</si>
  <si>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</si>
  <si>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</si>
  <si>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</si>
  <si>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</si>
  <si>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</si>
  <si>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</si>
  <si>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</si>
  <si>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</si>
  <si>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</si>
  <si>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</si>
  <si>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</si>
  <si>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</si>
  <si>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</si>
  <si>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</si>
  <si>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</si>
  <si>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</si>
  <si>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</si>
  <si>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</si>
  <si>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</si>
  <si>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</si>
  <si>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</si>
  <si>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</si>
  <si>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</si>
  <si>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</si>
  <si>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</si>
  <si>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</si>
  <si>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</si>
  <si>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</si>
  <si>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</si>
  <si>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</si>
  <si>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</si>
  <si>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</si>
  <si>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</si>
  <si>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</si>
  <si>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</si>
  <si>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</si>
  <si>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</si>
  <si>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</si>
  <si>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</si>
  <si>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</si>
  <si>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</si>
  <si>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</si>
  <si>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</si>
  <si>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</si>
  <si>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</si>
  <si>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</si>
  <si>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</si>
  <si>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</si>
  <si>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</si>
  <si>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</si>
  <si>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</si>
  <si>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</si>
  <si>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</si>
  <si>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</si>
  <si>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</si>
  <si>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</si>
  <si>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</si>
  <si>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</si>
  <si>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</si>
  <si>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</si>
  <si>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</si>
  <si>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</si>
  <si>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</si>
  <si>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</si>
  <si>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</si>
  <si>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</si>
  <si>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</si>
  <si>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</si>
  <si>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</si>
  <si>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</si>
  <si>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</si>
  <si>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</si>
  <si>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</si>
  <si>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</si>
  <si>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</si>
  <si>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</si>
  <si>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</si>
  <si>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</si>
  <si>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</si>
  <si>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</si>
  <si>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</si>
  <si>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</si>
  <si>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</si>
  <si>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</si>
  <si>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</si>
  <si>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</si>
  <si>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</si>
  <si>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</si>
  <si>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</si>
  <si>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</si>
  <si>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</si>
  <si>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</si>
  <si>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</si>
  <si>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</si>
  <si>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</si>
  <si>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</si>
  <si>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</si>
  <si>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</si>
  <si>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</si>
  <si>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</si>
  <si>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</si>
  <si>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</si>
  <si>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</si>
  <si>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</si>
  <si>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</si>
  <si>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</si>
  <si>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</si>
  <si>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</si>
  <si>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</si>
  <si>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</si>
  <si>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</si>
  <si>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</si>
  <si>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</si>
  <si>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</si>
  <si>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</si>
  <si>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</si>
  <si>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</si>
  <si>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</si>
  <si>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</si>
  <si>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</si>
  <si>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</si>
  <si>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</si>
  <si>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</si>
  <si>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</si>
  <si>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</si>
  <si>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</si>
  <si>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</si>
  <si>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</si>
  <si>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</si>
  <si>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</si>
  <si>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</si>
  <si>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</si>
  <si>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</si>
  <si>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</si>
  <si>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</si>
  <si>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</si>
  <si>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</si>
  <si>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</si>
  <si>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</si>
  <si>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</si>
  <si>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</si>
  <si>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</si>
  <si>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</si>
  <si>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</si>
  <si>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</si>
  <si>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</si>
  <si>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</si>
  <si>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</si>
  <si>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</si>
  <si>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</si>
  <si>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</si>
  <si>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</si>
  <si>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</si>
  <si>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</si>
  <si>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</si>
  <si>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</si>
  <si>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</si>
  <si>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</si>
  <si>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</si>
  <si>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</si>
  <si>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</si>
  <si>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</si>
  <si>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</si>
  <si>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</si>
  <si>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</si>
  <si>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</si>
  <si>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</si>
  <si>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</si>
  <si>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</si>
  <si>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</si>
  <si>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</si>
  <si>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</si>
  <si>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</si>
  <si>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</si>
  <si>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</si>
  <si>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</si>
  <si>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</si>
  <si>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</si>
  <si>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</si>
  <si>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</si>
  <si>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</si>
  <si>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</si>
  <si>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</si>
  <si>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</si>
  <si>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</si>
  <si>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</si>
  <si>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</si>
  <si>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</si>
  <si>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</si>
  <si>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</si>
  <si>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</si>
  <si>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</si>
  <si>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</si>
  <si>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</si>
  <si>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</si>
  <si>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</si>
  <si>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</si>
  <si>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</si>
  <si>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</si>
  <si>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</si>
  <si>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</si>
  <si>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</si>
  <si>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</si>
  <si>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</si>
  <si>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</si>
  <si>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</si>
  <si>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</si>
  <si>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</si>
  <si>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</si>
  <si>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</si>
  <si>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</si>
  <si>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</si>
  <si>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</si>
  <si>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</si>
  <si>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</si>
  <si>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</si>
  <si>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</si>
  <si>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</si>
  <si>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</si>
  <si>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</si>
  <si>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</si>
  <si>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</si>
  <si>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</si>
  <si>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</si>
  <si>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</si>
  <si>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</si>
  <si>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</si>
  <si>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</si>
  <si>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</si>
  <si>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</si>
  <si>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</si>
  <si>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</si>
  <si>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</si>
  <si>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</si>
  <si>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</si>
  <si>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</si>
  <si>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</si>
  <si>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</si>
  <si>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</si>
  <si>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</si>
  <si>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</si>
  <si>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</si>
  <si>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</si>
  <si>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</si>
  <si>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</si>
  <si>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</si>
  <si>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</si>
  <si>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</si>
  <si>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</si>
  <si>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</si>
  <si>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</si>
  <si>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</si>
  <si>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</si>
  <si>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</si>
  <si>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</si>
  <si>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</si>
  <si>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</si>
  <si>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</si>
  <si>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</si>
  <si>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</si>
  <si>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</si>
  <si>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</si>
  <si>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</si>
  <si>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</si>
  <si>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</si>
  <si>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</si>
  <si>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</si>
  <si>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</si>
  <si>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</si>
  <si>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</si>
  <si>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</si>
  <si>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</si>
  <si>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</si>
  <si>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</si>
  <si>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</si>
  <si>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</si>
  <si>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</si>
  <si>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</si>
  <si>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</si>
  <si>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</si>
  <si>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</si>
  <si>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</si>
  <si>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</si>
  <si>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</si>
  <si>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</si>
  <si>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</si>
  <si>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</si>
  <si>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</si>
  <si>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</si>
  <si>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</si>
  <si>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</si>
  <si>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</si>
  <si>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</si>
  <si>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</si>
  <si>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</si>
  <si>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</si>
  <si>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</si>
  <si>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</si>
  <si>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</si>
  <si>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</si>
  <si>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</si>
  <si>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</si>
  <si>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</si>
  <si>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</si>
  <si>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</si>
  <si>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</si>
  <si>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</si>
  <si>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</si>
  <si>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</si>
  <si>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</si>
  <si>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</si>
  <si>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</si>
  <si>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</si>
  <si>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</si>
  <si>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</si>
  <si>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</si>
  <si>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</si>
  <si>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</si>
  <si>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</si>
  <si>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</si>
  <si>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</si>
  <si>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</si>
  <si>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</si>
  <si>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</si>
  <si>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</si>
  <si>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</si>
  <si>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</si>
  <si>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</si>
  <si>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</si>
  <si>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</si>
  <si>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</si>
  <si>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</si>
  <si>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</si>
  <si>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</si>
  <si>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</si>
  <si>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</si>
  <si>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</si>
  <si>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</si>
  <si>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</si>
  <si>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</si>
  <si>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</si>
  <si>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</si>
  <si>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</si>
  <si>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</si>
  <si>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</si>
  <si>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</si>
  <si>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</si>
  <si>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</si>
  <si>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</si>
  <si>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</si>
  <si>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</si>
  <si>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</si>
  <si>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</si>
  <si>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</si>
  <si>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</si>
  <si>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</si>
  <si>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</si>
  <si>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</si>
  <si>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</si>
  <si>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</si>
  <si>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</si>
  <si>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</si>
  <si>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</si>
  <si>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</si>
  <si>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</si>
  <si>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</si>
  <si>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</si>
  <si>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</si>
  <si>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</si>
  <si>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</si>
  <si>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</si>
  <si>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</si>
  <si>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</si>
  <si>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</si>
  <si>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</si>
  <si>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</si>
  <si>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</si>
  <si>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</si>
  <si>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</si>
  <si>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</si>
  <si>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</si>
  <si>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</si>
  <si>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</si>
  <si>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</si>
  <si>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</si>
  <si>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</si>
  <si>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</si>
  <si>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</si>
  <si>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</si>
  <si>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</si>
  <si>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</si>
  <si>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</si>
  <si>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</si>
  <si>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</si>
  <si>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</si>
  <si>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</si>
  <si>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</si>
  <si>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</si>
  <si>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</si>
  <si>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</si>
  <si>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</si>
  <si>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</si>
  <si>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</si>
  <si>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</si>
  <si>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</si>
  <si>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</si>
  <si>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</si>
  <si>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</si>
  <si>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</si>
  <si>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</si>
  <si>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</si>
  <si>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</si>
  <si>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</si>
  <si>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</si>
  <si>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</si>
  <si>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</si>
  <si>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</si>
  <si>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</si>
  <si>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</si>
  <si>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</si>
  <si>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</si>
  <si>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</si>
  <si>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</si>
  <si>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</si>
  <si>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</si>
  <si>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</si>
  <si>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</si>
  <si>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</si>
  <si>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</si>
  <si>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</si>
  <si>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</si>
  <si>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</si>
  <si>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</si>
  <si>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</si>
  <si>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</si>
  <si>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</si>
  <si>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</si>
  <si>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</si>
  <si>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</si>
  <si>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</si>
  <si>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</si>
  <si>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</si>
  <si>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</si>
  <si>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</si>
  <si>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</si>
  <si>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</si>
  <si>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</si>
  <si>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</si>
  <si>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</si>
  <si>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</si>
  <si>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</si>
  <si>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</si>
  <si>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</si>
  <si>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</si>
  <si>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</si>
  <si>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</si>
  <si>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</si>
  <si>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</si>
  <si>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</si>
  <si>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</si>
  <si>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</si>
  <si>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</si>
  <si>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</si>
  <si>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</si>
  <si>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</si>
  <si>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</si>
  <si>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</si>
  <si>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</si>
  <si>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</si>
  <si>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</si>
  <si>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</si>
  <si>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</si>
  <si>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</si>
  <si>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</si>
  <si>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</si>
  <si>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</si>
  <si>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</si>
  <si>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</si>
  <si>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</si>
  <si>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</si>
  <si>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</si>
  <si>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</si>
  <si>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</si>
  <si>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</si>
  <si>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</si>
  <si>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</si>
  <si>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</si>
  <si>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</si>
  <si>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</si>
  <si>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</si>
  <si>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</si>
  <si>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</si>
  <si>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</si>
  <si>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</si>
  <si>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</si>
  <si>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</si>
  <si>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</si>
  <si>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</si>
  <si>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</si>
  <si>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</si>
  <si>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</si>
  <si>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</si>
  <si>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</si>
  <si>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</si>
  <si>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</si>
  <si>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</si>
  <si>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</si>
  <si>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</si>
  <si>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</si>
  <si>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</si>
  <si>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</si>
  <si>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</si>
  <si>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</si>
  <si>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</si>
  <si>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</si>
  <si>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</si>
  <si>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</si>
  <si>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</si>
  <si>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</si>
  <si>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</si>
  <si>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</si>
  <si>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</si>
  <si>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</si>
  <si>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</si>
  <si>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</si>
  <si>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</si>
  <si>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</si>
  <si>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</si>
  <si>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</si>
  <si>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</si>
  <si>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</si>
  <si>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</si>
  <si>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</si>
  <si>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</si>
  <si>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</si>
  <si>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</si>
  <si>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</si>
  <si>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</si>
  <si>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</si>
  <si>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</si>
  <si>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</si>
  <si>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</si>
  <si>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</si>
  <si>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</si>
  <si>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</si>
  <si>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</si>
  <si>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</si>
  <si>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</si>
  <si>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</si>
  <si>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</si>
  <si>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</si>
  <si>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</si>
  <si>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</si>
  <si>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</si>
  <si>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</si>
  <si>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</si>
  <si>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</si>
  <si>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</si>
  <si>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</si>
  <si>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</si>
  <si>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</si>
  <si>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</si>
  <si>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</si>
  <si>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</si>
  <si>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</si>
  <si>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</si>
  <si>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</si>
  <si>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</si>
  <si>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</si>
  <si>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</si>
  <si>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</si>
  <si>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</si>
  <si>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</si>
  <si>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</si>
  <si>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</si>
  <si>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</si>
  <si>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</si>
  <si>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</si>
  <si>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</si>
  <si>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</si>
  <si>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</si>
  <si>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</si>
  <si>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</si>
  <si>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</si>
  <si>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</si>
  <si>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</si>
  <si>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</si>
  <si>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</si>
  <si>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</si>
  <si>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</si>
  <si>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</si>
  <si>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</si>
  <si>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</si>
  <si>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</si>
  <si>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</si>
  <si>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</si>
  <si>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</si>
  <si>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</si>
  <si>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</si>
  <si>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</si>
  <si>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</si>
  <si>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</si>
  <si>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</si>
  <si>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</si>
  <si>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</si>
  <si>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</si>
  <si>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</si>
  <si>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</si>
  <si>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</si>
  <si>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</si>
  <si>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</si>
  <si>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</si>
  <si>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</si>
  <si>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</si>
  <si>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</si>
  <si>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</si>
  <si>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</si>
  <si>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</si>
  <si>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</si>
  <si>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</si>
  <si>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</si>
  <si>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</si>
  <si>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</si>
  <si>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</si>
  <si>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</si>
  <si>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</si>
  <si>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</si>
  <si>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</si>
  <si>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</si>
  <si>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</si>
  <si>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</si>
  <si>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</si>
  <si>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</si>
  <si>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</si>
  <si>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</si>
  <si>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</si>
  <si>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</si>
  <si>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</si>
  <si>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</si>
  <si>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</si>
  <si>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</si>
  <si>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</si>
  <si>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</si>
  <si>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</si>
  <si>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</si>
  <si>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</si>
  <si>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</si>
  <si>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</si>
  <si>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</si>
  <si>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</si>
  <si>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</si>
  <si>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</si>
  <si>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</si>
  <si>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</si>
  <si>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</si>
  <si>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</si>
  <si>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</si>
  <si>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</si>
  <si>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</si>
  <si>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</si>
  <si>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</si>
  <si>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</si>
  <si>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</si>
  <si>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</si>
  <si>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</si>
  <si>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</si>
  <si>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</si>
  <si>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</si>
  <si>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</si>
  <si>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</si>
  <si>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</si>
  <si>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</si>
  <si>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</si>
  <si>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</si>
  <si>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</si>
  <si>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</si>
  <si>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</si>
  <si>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</si>
  <si>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</si>
  <si>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</si>
  <si>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</si>
  <si>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</si>
  <si>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</si>
  <si>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</si>
  <si>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</si>
  <si>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</si>
  <si>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</si>
  <si>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</si>
  <si>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</si>
  <si>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</si>
  <si>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</si>
  <si>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</si>
  <si>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</si>
  <si>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</si>
  <si>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</si>
  <si>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</si>
  <si>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</si>
  <si>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</si>
  <si>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</si>
  <si>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</si>
  <si>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</si>
  <si>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</si>
  <si>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</si>
  <si>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</si>
  <si>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</si>
  <si>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</si>
  <si>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</si>
  <si>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</si>
  <si>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</si>
  <si>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</si>
  <si>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</si>
  <si>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</si>
  <si>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</si>
  <si>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</si>
  <si>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</si>
  <si>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</si>
  <si>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</si>
  <si>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</si>
  <si>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</si>
  <si>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</si>
  <si>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</si>
  <si>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</si>
  <si>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</si>
  <si>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</si>
  <si>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</si>
  <si>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</si>
  <si>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</si>
  <si>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</si>
  <si>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</si>
  <si>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</si>
  <si>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</si>
  <si>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</si>
  <si>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</si>
  <si>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</si>
  <si>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</si>
  <si>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</si>
  <si>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</si>
  <si>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</si>
  <si>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</si>
  <si>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</si>
  <si>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</si>
  <si>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</si>
  <si>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</si>
  <si>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</si>
  <si>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</si>
  <si>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</si>
  <si>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</si>
  <si>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</si>
  <si>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</si>
  <si>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</si>
  <si>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</si>
  <si>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</si>
  <si>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</si>
  <si>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</si>
  <si>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</si>
  <si>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</si>
  <si>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</si>
  <si>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</si>
  <si>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</si>
  <si>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</si>
  <si>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</si>
  <si>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</si>
  <si>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</si>
  <si>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</si>
  <si>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</si>
  <si>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</si>
  <si>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</si>
  <si>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</si>
  <si>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</si>
  <si>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</si>
  <si>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</si>
  <si>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</si>
  <si>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</si>
  <si>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</si>
  <si>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</si>
  <si>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</si>
  <si>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</si>
  <si>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</si>
  <si>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</si>
  <si>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</si>
  <si>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</si>
  <si>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</si>
  <si>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</si>
  <si>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</si>
  <si>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</si>
  <si>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</si>
  <si>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</si>
  <si>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</si>
  <si>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</si>
  <si>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</si>
  <si>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</si>
  <si>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</si>
  <si>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</si>
  <si>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</si>
  <si>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</si>
  <si>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</si>
  <si>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</si>
  <si>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</si>
  <si>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</si>
  <si>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</si>
  <si>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</si>
  <si>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</si>
  <si>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</si>
  <si>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</si>
  <si>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</si>
  <si>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</si>
  <si>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</si>
  <si>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</si>
  <si>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</si>
  <si>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</si>
  <si>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</si>
  <si>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</si>
  <si>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</si>
  <si>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</si>
  <si>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</si>
  <si>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</si>
  <si>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</si>
  <si>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</si>
  <si>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</si>
  <si>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</si>
  <si>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</si>
  <si>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</si>
  <si>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</si>
  <si>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</si>
  <si>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</si>
  <si>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</si>
  <si>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</si>
  <si>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</si>
  <si>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</si>
  <si>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</si>
  <si>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</si>
  <si>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</si>
  <si>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</si>
  <si>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</si>
  <si>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</si>
  <si>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</si>
  <si>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</si>
  <si>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</si>
  <si>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</si>
  <si>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</si>
  <si>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</si>
  <si>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</si>
  <si>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</si>
  <si>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</si>
  <si>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</si>
  <si>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</si>
  <si>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</si>
  <si>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</si>
  <si>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</si>
  <si>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</si>
  <si>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</si>
  <si>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</si>
  <si>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</si>
  <si>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</si>
  <si>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</si>
  <si>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</si>
  <si>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</si>
  <si>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</si>
  <si>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</si>
  <si>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</si>
  <si>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</si>
  <si>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</si>
  <si>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</si>
  <si>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</si>
  <si>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</si>
  <si>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</si>
  <si>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</si>
  <si>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</si>
  <si>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</si>
  <si>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</si>
  <si>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</si>
  <si>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</si>
  <si>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</si>
  <si>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</si>
  <si>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</si>
  <si>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</si>
  <si>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</si>
  <si>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</si>
  <si>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</si>
  <si>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</si>
  <si>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</si>
  <si>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</si>
  <si>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</si>
  <si>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</si>
  <si>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</si>
  <si>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</si>
  <si>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</si>
  <si>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</si>
  <si>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</si>
  <si>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</si>
  <si>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</si>
  <si>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</si>
  <si>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</si>
  <si>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</si>
  <si>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</si>
  <si>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</si>
  <si>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</si>
  <si>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</si>
  <si>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</si>
  <si>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</si>
  <si>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</si>
  <si>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</si>
  <si>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</si>
  <si>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</si>
  <si>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</si>
  <si>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</si>
  <si>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</si>
  <si>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</si>
  <si>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</si>
  <si>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</si>
  <si>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</si>
  <si>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</si>
  <si>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</si>
  <si>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</si>
  <si>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</si>
  <si>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</si>
  <si>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</si>
  <si>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</si>
  <si>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</si>
  <si>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</si>
  <si>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</si>
  <si>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</si>
  <si>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</si>
  <si>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</si>
  <si>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</si>
  <si>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</si>
  <si>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</si>
  <si>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</si>
  <si>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</si>
  <si>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</si>
  <si>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</si>
  <si>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</si>
  <si>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</si>
  <si>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</si>
  <si>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</si>
  <si>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</si>
  <si>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</si>
  <si>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</si>
  <si>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</si>
  <si>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</si>
  <si>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</si>
  <si>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</si>
  <si>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</si>
  <si>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</si>
  <si>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</si>
  <si>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</si>
  <si>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</si>
  <si>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</si>
  <si>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</si>
  <si>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</si>
  <si>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</si>
  <si>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</si>
  <si>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</si>
  <si>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</si>
  <si>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</si>
  <si>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</si>
  <si>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</si>
  <si>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</si>
  <si>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</si>
  <si>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</si>
  <si>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</si>
  <si>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</si>
  <si>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</si>
  <si>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</si>
  <si>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</si>
  <si>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</si>
  <si>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</si>
  <si>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</si>
  <si>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</si>
  <si>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</si>
  <si>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</si>
  <si>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</si>
  <si>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</si>
  <si>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</si>
  <si>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</si>
  <si>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</si>
  <si>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</si>
  <si>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</si>
  <si>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</si>
  <si>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</si>
  <si>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</si>
  <si>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</si>
  <si>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</si>
  <si>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</si>
  <si>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</si>
  <si>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</si>
  <si>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</si>
  <si>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</si>
  <si>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</si>
  <si>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</si>
  <si>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</si>
  <si>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</si>
  <si>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</si>
  <si>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</si>
  <si>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</si>
  <si>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</si>
  <si>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</si>
  <si>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</si>
  <si>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</si>
  <si>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</si>
  <si>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</si>
  <si>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</si>
  <si>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</si>
  <si>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</si>
  <si>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</si>
  <si>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</si>
  <si>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</si>
  <si>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</si>
  <si>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</si>
  <si>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</si>
  <si>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</si>
  <si>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</si>
  <si>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</si>
  <si>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</si>
  <si>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</si>
  <si>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</si>
  <si>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</si>
  <si>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</si>
  <si>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</si>
  <si>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</si>
  <si>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</si>
  <si>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</si>
  <si>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</si>
  <si>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</si>
  <si>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</si>
  <si>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</si>
  <si>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</si>
  <si>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</si>
  <si>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</si>
  <si>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</si>
  <si>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</si>
  <si>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</si>
  <si>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</si>
  <si>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</si>
  <si>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</si>
  <si>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</si>
  <si>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</si>
  <si>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</si>
  <si>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</si>
  <si>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</si>
  <si>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</si>
  <si>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</si>
  <si>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</si>
  <si>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</si>
  <si>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</si>
  <si>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</si>
  <si>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</si>
  <si>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</si>
  <si>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</si>
  <si>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</si>
  <si>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</si>
  <si>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</si>
  <si>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</si>
  <si>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</si>
  <si>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</si>
  <si>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</si>
  <si>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</si>
  <si>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</si>
  <si>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</si>
  <si>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</si>
  <si>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</si>
  <si>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</si>
  <si>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</si>
  <si>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</si>
  <si>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</si>
  <si>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</si>
  <si>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</si>
  <si>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</si>
  <si>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</si>
  <si>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</si>
  <si>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</si>
  <si>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</si>
  <si>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</si>
  <si>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</si>
  <si>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</si>
  <si>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</si>
  <si>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</si>
  <si>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</si>
  <si>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</si>
  <si>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</si>
  <si>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</si>
  <si>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</si>
  <si>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</si>
  <si>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</si>
  <si>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</si>
  <si>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</si>
  <si>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</si>
  <si>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</si>
  <si>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</si>
  <si>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</si>
  <si>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</si>
  <si>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</si>
  <si>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</si>
  <si>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</si>
  <si>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</si>
  <si>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</si>
  <si>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</si>
  <si>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</si>
  <si>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</si>
  <si>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</si>
  <si>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</si>
  <si>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</si>
  <si>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</si>
  <si>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</si>
  <si>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</si>
  <si>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</si>
  <si>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</si>
  <si>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</si>
  <si>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</si>
  <si>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</si>
  <si>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</si>
  <si>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</si>
  <si>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</si>
  <si>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</si>
  <si>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</si>
  <si>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</si>
  <si>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</si>
  <si>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</si>
  <si>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</si>
  <si>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</si>
  <si>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</si>
  <si>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</si>
  <si>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</si>
  <si>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</si>
  <si>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</si>
  <si>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</si>
  <si>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</si>
  <si>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</si>
  <si>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</si>
  <si>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</si>
  <si>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</si>
  <si>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</si>
  <si>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</si>
  <si>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</si>
  <si>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</si>
  <si>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</si>
  <si>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</si>
  <si>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</si>
  <si>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</si>
  <si>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</si>
  <si>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</si>
  <si>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</si>
  <si>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</si>
  <si>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</si>
  <si>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</si>
  <si>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</si>
  <si>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</si>
  <si>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</si>
  <si>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</si>
  <si>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</si>
  <si>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</si>
  <si>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</si>
  <si>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</si>
  <si>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</si>
  <si>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</si>
  <si>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</si>
  <si>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</si>
  <si>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</si>
  <si>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</si>
  <si>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</si>
  <si>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</si>
  <si>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</si>
  <si>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</si>
  <si>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</si>
  <si>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</si>
  <si>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</si>
  <si>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</si>
  <si>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</si>
  <si>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</si>
  <si>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</si>
  <si>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</si>
  <si>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</si>
  <si>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</si>
  <si>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</si>
  <si>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</si>
  <si>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</si>
  <si>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</si>
  <si>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</si>
  <si>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</si>
  <si>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</si>
  <si>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</si>
  <si>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</si>
  <si>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</si>
  <si>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</si>
  <si>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</si>
  <si>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</si>
  <si>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</si>
  <si>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</si>
  <si>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</si>
  <si>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</si>
  <si>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</si>
  <si>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</si>
  <si>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</si>
  <si>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</si>
  <si>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</si>
  <si>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</si>
  <si>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</si>
  <si>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</si>
  <si>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</si>
  <si>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</si>
  <si>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</si>
  <si>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</si>
  <si>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</si>
  <si>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</si>
  <si>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</si>
  <si>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</si>
  <si>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</si>
  <si>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</si>
  <si>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</si>
  <si>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</si>
  <si>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</si>
  <si>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</si>
  <si>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</si>
  <si>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</si>
  <si>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</si>
  <si>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</si>
  <si>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</si>
  <si>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</si>
  <si>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</si>
  <si>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</si>
  <si>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</si>
  <si>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</si>
  <si>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</si>
  <si>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</si>
  <si>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</si>
  <si>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</si>
  <si>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</si>
  <si>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</si>
  <si>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</si>
  <si>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</si>
  <si>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</si>
  <si>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</si>
  <si>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</si>
  <si>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</si>
  <si>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</si>
  <si>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</si>
  <si>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</si>
  <si>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</si>
  <si>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</si>
  <si>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</si>
  <si>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</si>
  <si>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</si>
  <si>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</si>
  <si>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</si>
  <si>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</si>
  <si>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</si>
  <si>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</si>
  <si>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</si>
  <si>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</si>
  <si>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</si>
  <si>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</si>
  <si>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</si>
  <si>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</si>
  <si>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</si>
  <si>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</si>
  <si>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</si>
  <si>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</si>
  <si>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</si>
  <si>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</si>
  <si>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</si>
  <si>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</si>
  <si>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</si>
  <si>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</si>
  <si>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</si>
  <si>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</si>
  <si>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</si>
  <si>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</si>
  <si>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</si>
  <si>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</si>
  <si>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</si>
  <si>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</si>
  <si>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</si>
  <si>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</si>
  <si>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</si>
  <si>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</si>
  <si>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</si>
  <si>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</si>
  <si>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</si>
  <si>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</si>
  <si>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</si>
  <si>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</si>
  <si>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</si>
  <si>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</si>
  <si>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</si>
  <si>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</si>
  <si>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</si>
  <si>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</si>
  <si>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</si>
  <si>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</si>
  <si>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</si>
  <si>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</si>
  <si>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</si>
  <si>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</si>
  <si>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</si>
  <si>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</si>
  <si>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</si>
  <si>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</si>
  <si>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</si>
  <si>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</si>
  <si>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</si>
  <si>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</si>
  <si>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</si>
  <si>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</si>
  <si>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</si>
  <si>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</si>
  <si>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</si>
  <si>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</si>
  <si>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</si>
  <si>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</si>
  <si>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</si>
  <si>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</si>
  <si>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</si>
  <si>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</si>
  <si>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</si>
  <si>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</si>
  <si>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</si>
  <si>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</si>
  <si>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</si>
  <si>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</si>
  <si>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</si>
  <si>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</si>
  <si>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</si>
  <si>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</si>
  <si>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</si>
  <si>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</si>
  <si>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</si>
  <si>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</si>
  <si>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</si>
  <si>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</si>
  <si>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</si>
  <si>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</si>
  <si>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</si>
  <si>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</si>
  <si>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</si>
  <si>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</si>
  <si>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</si>
  <si>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</si>
  <si>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</si>
  <si>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</si>
  <si>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</si>
  <si>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</si>
  <si>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</si>
  <si>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</si>
  <si>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</si>
  <si>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</si>
  <si>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</si>
  <si>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</si>
  <si>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</si>
  <si>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</si>
  <si>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</si>
  <si>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</si>
  <si>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</si>
  <si>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</si>
  <si>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</si>
  <si>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</si>
  <si>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</si>
  <si>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</si>
  <si>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</si>
  <si>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</si>
  <si>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</si>
  <si>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</si>
  <si>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</si>
  <si>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</si>
  <si>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</si>
  <si>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</si>
  <si>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</si>
  <si>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</si>
  <si>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</si>
  <si>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</si>
  <si>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</si>
  <si>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</si>
  <si>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</si>
  <si>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</si>
  <si>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</si>
  <si>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</si>
  <si>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</si>
  <si>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</si>
  <si>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</si>
  <si>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</si>
  <si>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</si>
  <si>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</si>
  <si>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</si>
  <si>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</si>
  <si>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</si>
  <si>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</si>
  <si>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</si>
  <si>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</si>
  <si>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</si>
  <si>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</si>
  <si>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</si>
  <si>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</si>
  <si>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</si>
  <si>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</si>
  <si>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</si>
  <si>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</si>
  <si>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</si>
  <si>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</si>
  <si>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</si>
  <si>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</si>
  <si>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</si>
  <si>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</si>
  <si>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</si>
  <si>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</si>
  <si>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</si>
  <si>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</si>
  <si>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</si>
  <si>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</si>
  <si>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</si>
  <si>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</si>
  <si>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</si>
  <si>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</si>
  <si>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</si>
  <si>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</si>
  <si>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</si>
  <si>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</si>
  <si>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</si>
  <si>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</si>
  <si>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</si>
  <si>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</si>
  <si>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</si>
  <si>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</si>
  <si>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</si>
  <si>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</si>
  <si>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</si>
  <si>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</si>
  <si>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</si>
  <si>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</si>
  <si>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</si>
  <si>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</si>
  <si>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</si>
  <si>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</si>
  <si>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</si>
  <si>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</si>
  <si>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</si>
  <si>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</si>
  <si>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</si>
  <si>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</si>
  <si>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</si>
  <si>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</si>
  <si>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</si>
  <si>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</si>
  <si>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</si>
  <si>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</si>
  <si>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</si>
  <si>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</si>
  <si>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</si>
  <si>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</si>
  <si>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</si>
  <si>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</si>
  <si>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</si>
  <si>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</si>
  <si>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</si>
  <si>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</si>
  <si>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</si>
  <si>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</si>
  <si>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</si>
  <si>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</si>
  <si>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</si>
  <si>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</si>
  <si>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</si>
  <si>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</si>
  <si>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</si>
  <si>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</si>
  <si>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</si>
  <si>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</si>
  <si>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</si>
  <si>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</si>
  <si>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</si>
  <si>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</si>
  <si>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</si>
  <si>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</si>
  <si>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</si>
  <si>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</si>
  <si>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</si>
  <si>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</si>
  <si>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</si>
  <si>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</si>
  <si>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</si>
  <si>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</si>
  <si>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</si>
  <si>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</si>
  <si>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</si>
  <si>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</si>
  <si>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</si>
  <si>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</si>
  <si>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</si>
  <si>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</si>
  <si>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</si>
  <si>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</si>
  <si>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</si>
  <si>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</si>
  <si>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</si>
  <si>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</si>
  <si>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</si>
  <si>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</si>
  <si>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</si>
  <si>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</si>
  <si>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</si>
  <si>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</si>
  <si>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</si>
  <si>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</si>
  <si>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</si>
  <si>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</si>
  <si>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</si>
  <si>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</si>
  <si>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</si>
  <si>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</si>
  <si>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</si>
  <si>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</si>
  <si>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</si>
  <si>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</si>
  <si>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</si>
  <si>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</si>
  <si>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</si>
  <si>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</si>
  <si>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</si>
  <si>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</si>
  <si>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</si>
  <si>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</si>
  <si>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</si>
  <si>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</si>
  <si>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</si>
  <si>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</si>
  <si>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</si>
  <si>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</si>
  <si>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</si>
  <si>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</si>
  <si>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</si>
  <si>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</si>
  <si>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</si>
  <si>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</si>
  <si>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</si>
  <si>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</si>
  <si>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</si>
  <si>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</si>
  <si>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</si>
  <si>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</si>
  <si>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</si>
  <si>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</si>
  <si>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</si>
  <si>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</si>
  <si>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</si>
  <si>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</si>
  <si>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</si>
  <si>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</si>
  <si>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</si>
  <si>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</si>
  <si>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</si>
  <si>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</si>
  <si>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</si>
  <si>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</si>
  <si>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</si>
  <si>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</si>
  <si>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</si>
  <si>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</si>
  <si>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</si>
  <si>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</si>
  <si>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</si>
  <si>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</si>
  <si>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</si>
  <si>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</si>
  <si>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</si>
  <si>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</si>
  <si>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</si>
  <si>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</si>
  <si>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</si>
  <si>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</si>
  <si>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</si>
  <si>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</si>
  <si>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</si>
  <si>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</si>
  <si>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</si>
  <si>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</si>
  <si>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</si>
  <si>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</si>
  <si>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</si>
  <si>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</si>
  <si>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</si>
  <si>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</si>
  <si>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</si>
  <si>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</si>
  <si>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</si>
  <si>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</si>
  <si>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</si>
  <si>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</si>
  <si>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</si>
  <si>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</si>
  <si>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</si>
  <si>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</si>
  <si>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</si>
  <si>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</si>
  <si>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</si>
  <si>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</si>
  <si>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</si>
  <si>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</si>
  <si>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</si>
  <si>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</si>
  <si>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</si>
  <si>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</si>
  <si>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</si>
  <si>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</si>
  <si>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</si>
  <si>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</si>
  <si>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</si>
  <si>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</si>
  <si>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</si>
  <si>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</si>
  <si>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</si>
  <si>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</si>
  <si>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</si>
  <si>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</si>
  <si>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</si>
  <si>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</si>
  <si>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</si>
  <si>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</si>
  <si>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</si>
  <si>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</si>
  <si>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</si>
  <si>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</si>
  <si>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</si>
  <si>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</si>
  <si>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</si>
  <si>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</si>
  <si>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</si>
  <si>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</si>
  <si>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</si>
  <si>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</si>
  <si>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</si>
  <si>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</si>
  <si>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</si>
  <si>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</si>
  <si>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</si>
  <si>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</si>
  <si>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</si>
  <si>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</si>
  <si>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</si>
  <si>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</si>
  <si>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</si>
  <si>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</si>
  <si>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</si>
  <si>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</si>
  <si>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</si>
  <si>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</si>
  <si>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</si>
  <si>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</si>
  <si>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</si>
  <si>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</si>
  <si>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</si>
  <si>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</si>
  <si>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</si>
  <si>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</si>
  <si>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</si>
  <si>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</si>
  <si>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</si>
  <si>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</si>
  <si>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</si>
  <si>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</si>
  <si>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</si>
  <si>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</si>
  <si>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</si>
  <si>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</si>
  <si>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</si>
  <si>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</si>
  <si>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</si>
  <si>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</si>
  <si>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</si>
  <si>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</si>
  <si>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</si>
  <si>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</si>
  <si>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</si>
  <si>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</si>
  <si>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</si>
  <si>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</si>
  <si>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</si>
  <si>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</si>
  <si>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</si>
  <si>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</si>
  <si>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</si>
  <si>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</si>
  <si>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</si>
  <si>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</si>
  <si>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</si>
  <si>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</si>
  <si>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</si>
  <si>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</si>
  <si>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</si>
  <si>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</si>
  <si>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</si>
  <si>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</si>
  <si>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</si>
  <si>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</si>
  <si>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</si>
  <si>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</si>
  <si>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</si>
  <si>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</si>
  <si>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</si>
  <si>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</si>
  <si>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</si>
  <si>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</si>
  <si>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</si>
  <si>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</si>
  <si>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</si>
  <si>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</si>
  <si>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</si>
  <si>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</si>
  <si>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</si>
  <si>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</si>
  <si>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</si>
  <si>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</si>
  <si>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</si>
  <si>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</si>
  <si>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</si>
  <si>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</si>
  <si>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</si>
  <si>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</si>
  <si>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</si>
  <si>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</si>
  <si>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</si>
  <si>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</si>
  <si>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</si>
  <si>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</si>
  <si>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</si>
  <si>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</si>
  <si>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</si>
  <si>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</si>
  <si>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</si>
  <si>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</si>
  <si>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</si>
  <si>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</si>
  <si>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</si>
  <si>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</si>
  <si>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</si>
  <si>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</si>
  <si>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</si>
  <si>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</si>
  <si>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</si>
  <si>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</si>
  <si>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</si>
  <si>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</si>
  <si>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</si>
  <si>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</si>
  <si>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</si>
  <si>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</si>
  <si>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</si>
  <si>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</si>
  <si>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</si>
  <si>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</si>
  <si>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</si>
  <si>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</si>
  <si>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</si>
  <si>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</si>
  <si>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</si>
  <si>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</si>
  <si>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</si>
  <si>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</si>
  <si>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</si>
  <si>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</si>
  <si>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</si>
  <si>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</si>
  <si>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</si>
  <si>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</si>
  <si>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</si>
  <si>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</si>
  <si>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</si>
  <si>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</si>
  <si>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</si>
  <si>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</si>
  <si>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</si>
  <si>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</si>
  <si>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</si>
  <si>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</si>
  <si>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</si>
  <si>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</si>
  <si>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</si>
  <si>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</si>
  <si>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</si>
  <si>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</si>
  <si>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</si>
  <si>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</si>
  <si>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</si>
  <si>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</si>
  <si>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</si>
  <si>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</si>
  <si>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</si>
  <si>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</si>
  <si>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</si>
  <si>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</si>
  <si>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</si>
  <si>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</si>
  <si>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</si>
  <si>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</si>
  <si>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</si>
  <si>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</si>
  <si>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</si>
  <si>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</si>
  <si>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</si>
  <si>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</si>
  <si>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</si>
  <si>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</si>
  <si>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</si>
  <si>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</si>
  <si>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</si>
  <si>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</si>
  <si>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</si>
  <si>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</si>
  <si>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</si>
  <si>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</si>
  <si>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</si>
  <si>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</si>
  <si>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</si>
  <si>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</si>
  <si>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</si>
  <si>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</si>
  <si>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</si>
  <si>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</si>
  <si>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</si>
  <si>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</si>
  <si>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</si>
  <si>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</si>
  <si>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</si>
  <si>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</si>
  <si>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</si>
  <si>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</si>
  <si>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</si>
  <si>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</si>
  <si>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</si>
  <si>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</si>
  <si>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</si>
  <si>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</si>
  <si>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</si>
  <si>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</si>
  <si>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</si>
  <si>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</si>
  <si>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</si>
  <si>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</si>
  <si>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</si>
  <si>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</si>
  <si>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</si>
  <si>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</si>
  <si>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</si>
  <si>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</si>
  <si>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</si>
  <si>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</si>
  <si>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</si>
  <si>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</si>
  <si>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</si>
  <si>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</si>
  <si>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</si>
  <si>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</si>
  <si>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</si>
  <si>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</si>
  <si>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</si>
  <si>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</si>
  <si>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</si>
  <si>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</si>
  <si>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</si>
  <si>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</si>
  <si>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</si>
  <si>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</si>
  <si>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</si>
  <si>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</si>
  <si>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</si>
  <si>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</si>
  <si>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</si>
  <si>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</si>
  <si>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</si>
  <si>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</si>
  <si>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</si>
  <si>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</si>
  <si>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</si>
  <si>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</si>
  <si>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</si>
  <si>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</si>
  <si>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</si>
  <si>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</si>
  <si>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</si>
  <si>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</si>
  <si>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</si>
  <si>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</si>
  <si>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</si>
  <si>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</si>
  <si>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</si>
  <si>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</si>
  <si>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</si>
  <si>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</si>
  <si>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</si>
  <si>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</si>
  <si>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</si>
  <si>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</si>
  <si>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</si>
  <si>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</si>
  <si>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</si>
  <si>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</si>
  <si>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</si>
  <si>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</si>
  <si>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</si>
  <si>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</si>
  <si>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</si>
  <si>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</si>
  <si>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</si>
  <si>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</si>
  <si>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</si>
  <si>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</si>
  <si>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</si>
  <si>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</si>
  <si>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</si>
  <si>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</si>
  <si>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</si>
  <si>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</si>
  <si>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</si>
  <si>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</si>
  <si>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</si>
  <si>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</si>
  <si>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</si>
  <si>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</si>
  <si>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</si>
  <si>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</si>
  <si>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</si>
  <si>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</si>
  <si>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</si>
  <si>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</si>
  <si>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</si>
  <si>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</si>
  <si>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</si>
  <si>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</si>
  <si>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</si>
  <si>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</si>
  <si>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</si>
  <si>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</si>
  <si>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</si>
  <si>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</si>
  <si>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</si>
  <si>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</si>
  <si>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</si>
  <si>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</si>
  <si>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</si>
  <si>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</si>
  <si>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</si>
  <si>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</si>
  <si>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</si>
  <si>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</si>
  <si>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</si>
  <si>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</si>
  <si>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</si>
  <si>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</si>
  <si>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</si>
  <si>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</si>
  <si>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</si>
  <si>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</si>
  <si>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</si>
  <si>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</si>
  <si>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</si>
  <si>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</si>
  <si>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</si>
  <si>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</si>
  <si>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</si>
  <si>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</si>
  <si>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</si>
  <si>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</si>
  <si>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</si>
  <si>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</si>
  <si>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</si>
  <si>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</si>
  <si>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</si>
  <si>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</si>
  <si>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</si>
  <si>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</si>
  <si>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</si>
  <si>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</si>
  <si>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</si>
  <si>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</si>
  <si>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</si>
  <si>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</si>
  <si>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</si>
  <si>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</si>
  <si>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</si>
  <si>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</si>
  <si>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</si>
  <si>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</si>
  <si>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</si>
  <si>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</si>
  <si>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</si>
  <si>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</si>
  <si>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</si>
  <si>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</si>
  <si>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</si>
  <si>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</si>
  <si>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</si>
  <si>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</si>
  <si>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</si>
  <si>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</si>
  <si>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</si>
  <si>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</si>
  <si>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</si>
  <si>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</si>
  <si>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</si>
  <si>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</si>
  <si>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</si>
  <si>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</si>
  <si>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</si>
  <si>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</si>
  <si>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</si>
  <si>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</si>
  <si>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</si>
  <si>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</si>
  <si>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</si>
  <si>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</si>
  <si>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</si>
  <si>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</si>
  <si>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</si>
  <si>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</si>
  <si>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</si>
  <si>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</si>
  <si>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</si>
  <si>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</si>
  <si>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</si>
  <si>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</si>
  <si>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</si>
  <si>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</si>
  <si>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</si>
  <si>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</si>
  <si>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</si>
  <si>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</si>
  <si>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</si>
  <si>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</si>
  <si>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</si>
  <si>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</si>
  <si>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</si>
  <si>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</si>
  <si>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</si>
  <si>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</si>
  <si>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</si>
  <si>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</si>
  <si>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</si>
  <si>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</si>
  <si>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</si>
  <si>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</si>
  <si>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</si>
  <si>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</si>
  <si>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</si>
  <si>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</si>
  <si>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</si>
  <si>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</si>
  <si>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</si>
  <si>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</si>
  <si>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</si>
  <si>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</si>
  <si>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</si>
  <si>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</si>
  <si>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</si>
  <si>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</si>
  <si>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</si>
  <si>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</si>
  <si>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</si>
  <si>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</si>
  <si>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</si>
  <si>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</si>
  <si>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</si>
  <si>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</si>
  <si>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</si>
  <si>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</si>
  <si>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</si>
  <si>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</si>
  <si>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</si>
  <si>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</si>
  <si>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</si>
  <si>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</si>
  <si>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</si>
  <si>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</si>
  <si>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</si>
  <si>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</si>
  <si>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</si>
  <si>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</si>
  <si>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</si>
  <si>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</si>
  <si>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</si>
  <si>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</si>
  <si>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</si>
  <si>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</si>
  <si>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</si>
  <si>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</si>
  <si>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</si>
  <si>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</si>
  <si>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</si>
  <si>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</si>
  <si>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</si>
  <si>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</si>
  <si>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</si>
  <si>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</si>
  <si>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</si>
  <si>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</si>
  <si>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</si>
  <si>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</si>
  <si>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</si>
  <si>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</si>
  <si>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</si>
  <si>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</si>
  <si>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</si>
  <si>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</si>
  <si>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</si>
  <si>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</si>
  <si>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</si>
  <si>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</si>
  <si>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</si>
  <si>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</si>
  <si>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</si>
  <si>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</si>
  <si>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</si>
  <si>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</si>
  <si>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</si>
  <si>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</si>
  <si>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</si>
  <si>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</si>
  <si>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</si>
  <si>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</si>
  <si>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</si>
  <si>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</si>
  <si>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</si>
  <si>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</si>
  <si>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</si>
  <si>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</si>
  <si>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</si>
  <si>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</si>
  <si>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</si>
  <si>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</si>
  <si>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</si>
  <si>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</si>
  <si>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</si>
  <si>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</si>
  <si>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</si>
  <si>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</si>
  <si>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</si>
  <si>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</si>
  <si>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</si>
  <si>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</si>
  <si>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</si>
  <si>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</si>
  <si>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</si>
  <si>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</si>
  <si>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</si>
  <si>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</si>
  <si>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</si>
  <si>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</si>
  <si>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</si>
  <si>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</si>
  <si>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</si>
  <si>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</si>
  <si>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</si>
  <si>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</si>
  <si>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</si>
  <si>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</si>
  <si>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</si>
  <si>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</si>
  <si>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</si>
  <si>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</si>
  <si>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</si>
  <si>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</si>
  <si>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</si>
  <si>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</si>
  <si>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</si>
  <si>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</si>
  <si>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</si>
  <si>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</si>
  <si>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</si>
  <si>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</si>
  <si>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</si>
  <si>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</si>
  <si>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</si>
  <si>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</si>
  <si>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</si>
  <si>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</si>
  <si>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</si>
  <si>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</si>
  <si>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</si>
  <si>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</si>
  <si>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</si>
  <si>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</si>
  <si>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</si>
  <si>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</si>
  <si>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</si>
  <si>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</si>
  <si>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</si>
  <si>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</si>
  <si>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</si>
  <si>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</si>
  <si>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</si>
  <si>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</si>
  <si>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</si>
  <si>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</si>
  <si>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</si>
  <si>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</si>
  <si>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</si>
  <si>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</si>
  <si>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</si>
  <si>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</si>
  <si>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</si>
  <si>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</si>
  <si>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</si>
  <si>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</si>
  <si>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</si>
  <si>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</si>
  <si>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</si>
  <si>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</si>
  <si>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</si>
  <si>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</si>
  <si>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</si>
  <si>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</si>
  <si>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</si>
  <si>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</si>
  <si>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</si>
  <si>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</si>
  <si>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</si>
  <si>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</si>
  <si>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</si>
  <si>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</si>
  <si>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</si>
  <si>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</si>
  <si>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</si>
  <si>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</si>
  <si>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</si>
  <si>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</si>
  <si>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</si>
  <si>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</si>
  <si>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</si>
  <si>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</si>
  <si>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</si>
  <si>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</si>
  <si>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</si>
  <si>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</si>
  <si>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</si>
  <si>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</si>
  <si>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</si>
  <si>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</si>
  <si>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</si>
  <si>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</si>
  <si>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</si>
  <si>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</si>
  <si>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</si>
  <si>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</si>
  <si>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</si>
  <si>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</si>
  <si>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</si>
  <si>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</si>
  <si>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</si>
  <si>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</si>
  <si>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</si>
  <si>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</si>
  <si>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</si>
  <si>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</si>
  <si>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</si>
  <si>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</si>
  <si>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</si>
  <si>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</si>
  <si>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</si>
  <si>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</si>
  <si>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</si>
  <si>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</si>
  <si>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</si>
  <si>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</si>
  <si>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</si>
  <si>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</si>
  <si>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</si>
  <si>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</si>
  <si>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</si>
  <si>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</si>
  <si>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</si>
  <si>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</si>
  <si>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</si>
  <si>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</si>
  <si>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</si>
  <si>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</si>
  <si>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</si>
  <si>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</si>
  <si>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</si>
  <si>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</si>
  <si>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</si>
  <si>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</si>
  <si>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</si>
  <si>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</si>
  <si>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</si>
  <si>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</si>
  <si>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</si>
  <si>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</si>
  <si>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</si>
  <si>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</si>
  <si>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</si>
  <si>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</si>
  <si>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</si>
  <si>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</si>
  <si>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</si>
  <si>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</si>
  <si>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</si>
  <si>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</si>
  <si>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</si>
  <si>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</si>
  <si>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</si>
  <si>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</si>
  <si>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</si>
  <si>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</si>
  <si>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</si>
  <si>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</si>
  <si>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</si>
  <si>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</si>
  <si>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</si>
  <si>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</si>
  <si>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</si>
  <si>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</si>
  <si>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</si>
  <si>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</si>
  <si>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</si>
  <si>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</si>
  <si>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</si>
  <si>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</si>
  <si>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</si>
  <si>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</si>
  <si>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</si>
  <si>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</si>
  <si>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</si>
  <si>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</si>
  <si>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</si>
  <si>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</si>
  <si>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</si>
  <si>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</si>
  <si>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</si>
  <si>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</si>
  <si>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</si>
  <si>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</si>
  <si>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</si>
  <si>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</si>
  <si>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</si>
  <si>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</si>
  <si>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</si>
  <si>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</si>
  <si>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</si>
  <si>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</si>
  <si>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</si>
  <si>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</si>
  <si>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</si>
  <si>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</si>
  <si>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</si>
  <si>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</si>
  <si>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</si>
  <si>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</si>
  <si>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</si>
  <si>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</si>
  <si>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</si>
  <si>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</si>
  <si>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</si>
  <si>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</si>
  <si>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</si>
  <si>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</si>
  <si>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</si>
  <si>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</si>
  <si>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</si>
  <si>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</si>
  <si>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</si>
  <si>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</si>
  <si>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</si>
  <si>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</si>
  <si>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</si>
  <si>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</si>
  <si>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</si>
  <si>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</si>
  <si>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</si>
  <si>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</si>
  <si>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</si>
  <si>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</si>
  <si>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</si>
  <si>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</si>
  <si>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</si>
  <si>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</si>
  <si>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</si>
  <si>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</si>
  <si>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</si>
  <si>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</si>
  <si>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</si>
  <si>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</si>
  <si>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</si>
  <si>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</si>
  <si>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</si>
  <si>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</si>
  <si>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</si>
  <si>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</si>
  <si>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</si>
  <si>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</si>
  <si>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</si>
  <si>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</si>
  <si>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</si>
  <si>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</si>
  <si>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</si>
  <si>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</si>
  <si>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</si>
  <si>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</si>
  <si>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</si>
  <si>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</si>
  <si>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</si>
  <si>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</si>
  <si>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</si>
  <si>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</si>
  <si>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</si>
  <si>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</si>
  <si>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</si>
  <si>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</si>
  <si>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</si>
  <si>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</si>
  <si>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</si>
  <si>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</si>
  <si>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</si>
  <si>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</si>
  <si>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</si>
  <si>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</si>
  <si>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</si>
  <si>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</si>
  <si>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</si>
  <si>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</si>
  <si>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</si>
  <si>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</si>
  <si>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</si>
  <si>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</si>
  <si>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</si>
  <si>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</si>
  <si>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</si>
  <si>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</si>
  <si>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</si>
  <si>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</si>
  <si>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</si>
  <si>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</si>
  <si>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</si>
  <si>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</si>
  <si>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</si>
  <si>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</si>
  <si>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</si>
  <si>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</si>
  <si>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</si>
  <si>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</si>
  <si>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</si>
  <si>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</si>
  <si>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</si>
  <si>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</si>
  <si>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</si>
  <si>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</si>
  <si>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</si>
  <si>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</si>
  <si>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</si>
  <si>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</si>
  <si>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</si>
  <si>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</si>
  <si>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</si>
  <si>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</si>
  <si>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</si>
  <si>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</si>
  <si>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</si>
  <si>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</si>
  <si>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</si>
  <si>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</si>
  <si>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</si>
  <si>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</si>
  <si>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</si>
  <si>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</si>
  <si>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</si>
  <si>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</si>
  <si>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</si>
  <si>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</si>
  <si>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</si>
  <si>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</si>
  <si>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</si>
  <si>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</si>
  <si>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</si>
  <si>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</si>
  <si>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</si>
  <si>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</si>
  <si>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</si>
  <si>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</si>
  <si>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</si>
  <si>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</si>
  <si>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</si>
  <si>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</si>
  <si>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</si>
  <si>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</si>
  <si>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</si>
  <si>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</si>
  <si>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</si>
  <si>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</si>
  <si>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</si>
  <si>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</si>
  <si>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</si>
  <si>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</si>
  <si>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</si>
  <si>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</si>
  <si>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</si>
  <si>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</si>
  <si>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</si>
  <si>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</si>
  <si>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</si>
  <si>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</si>
  <si>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</si>
  <si>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</si>
  <si>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</si>
  <si>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</si>
  <si>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</si>
  <si>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</si>
  <si>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</si>
  <si>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</si>
  <si>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</si>
  <si>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</si>
  <si>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</si>
  <si>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</si>
  <si>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</si>
  <si>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</si>
  <si>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</si>
  <si>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</si>
  <si>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</si>
  <si>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</si>
  <si>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</si>
  <si>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</si>
  <si>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</si>
  <si>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</si>
  <si>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</si>
  <si>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</si>
  <si>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</si>
  <si>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</si>
  <si>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</si>
  <si>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</si>
  <si>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</si>
  <si>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</si>
  <si>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</si>
  <si>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</si>
  <si>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</si>
  <si>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</si>
  <si>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</si>
  <si>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</si>
  <si>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</si>
  <si>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</si>
  <si>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</si>
  <si>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</si>
  <si>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</si>
  <si>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</si>
  <si>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</si>
  <si>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</si>
  <si>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</si>
  <si>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</si>
  <si>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</si>
  <si>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</si>
  <si>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</si>
  <si>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</si>
  <si>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</si>
  <si>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</si>
  <si>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</si>
  <si>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</si>
  <si>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</si>
  <si>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</si>
  <si>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</si>
  <si>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</si>
  <si>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</si>
  <si>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</si>
  <si>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</si>
  <si>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</si>
  <si>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</si>
  <si>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</si>
  <si>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</si>
  <si>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</si>
  <si>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</si>
  <si>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</si>
  <si>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</si>
  <si>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</si>
  <si>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</si>
  <si>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</si>
  <si>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</si>
  <si>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</si>
  <si>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</si>
  <si>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</si>
  <si>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</si>
  <si>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</si>
  <si>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</si>
  <si>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</si>
  <si>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</si>
  <si>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</si>
  <si>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</si>
  <si>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</si>
  <si>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</si>
  <si>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</si>
  <si>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</si>
  <si>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</si>
  <si>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</si>
  <si>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</si>
  <si>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</si>
  <si>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</si>
  <si>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</si>
  <si>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</si>
  <si>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</si>
  <si>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</si>
  <si>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</si>
  <si>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</si>
  <si>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</si>
  <si>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</si>
  <si>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</si>
  <si>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</si>
  <si>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</si>
  <si>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</si>
  <si>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</si>
  <si>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</si>
  <si>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</si>
  <si>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</si>
  <si>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</si>
  <si>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</si>
  <si>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</si>
  <si>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</si>
  <si>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</si>
  <si>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</si>
  <si>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</si>
  <si>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</si>
  <si>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</si>
  <si>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</si>
  <si>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</si>
  <si>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</si>
  <si>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</si>
  <si>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</si>
  <si>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</si>
  <si>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</si>
  <si>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</si>
  <si>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</si>
  <si>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</si>
  <si>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</si>
  <si>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</si>
  <si>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</si>
  <si>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</si>
  <si>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</si>
  <si>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</si>
  <si>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</si>
  <si>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</si>
  <si>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</si>
  <si>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</si>
  <si>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</si>
  <si>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</si>
  <si>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</si>
  <si>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</si>
  <si>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</si>
  <si>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</si>
  <si>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</si>
  <si>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</si>
  <si>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</si>
  <si>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</si>
  <si>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</si>
  <si>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</si>
  <si>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</si>
  <si>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</si>
  <si>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</si>
  <si>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</si>
  <si>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</si>
  <si>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</si>
  <si>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</si>
  <si>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</si>
  <si>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</si>
  <si>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</si>
  <si>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</si>
  <si>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</si>
  <si>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</si>
  <si>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</si>
  <si>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</si>
  <si>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</si>
  <si>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</si>
  <si>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</si>
  <si>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</si>
  <si>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</si>
  <si>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</si>
  <si>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</si>
  <si>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</si>
  <si>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</si>
  <si>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</si>
  <si>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</si>
  <si>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</si>
  <si>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</si>
  <si>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</si>
  <si>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</si>
  <si>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</si>
  <si>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</si>
  <si>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</si>
  <si>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</si>
  <si>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</si>
  <si>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</si>
  <si>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</si>
  <si>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</si>
  <si>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</si>
  <si>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</si>
  <si>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</si>
  <si>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</si>
  <si>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</si>
  <si>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</si>
  <si>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</si>
  <si>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</si>
  <si>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</si>
  <si>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</si>
  <si>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</si>
  <si>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</si>
  <si>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</si>
  <si>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</si>
  <si>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</si>
  <si>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</si>
  <si>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</si>
  <si>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</si>
  <si>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</si>
  <si>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</si>
  <si>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</si>
  <si>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</si>
  <si>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</si>
  <si>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</si>
  <si>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</si>
  <si>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</si>
  <si>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</si>
  <si>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</si>
  <si>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</si>
  <si>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</si>
  <si>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</si>
  <si>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</si>
  <si>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</si>
  <si>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</si>
  <si>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</si>
  <si>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</si>
  <si>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</si>
  <si>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</si>
  <si>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</si>
  <si>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</si>
  <si>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</si>
  <si>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</si>
  <si>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</si>
  <si>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</si>
  <si>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</si>
  <si>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</si>
  <si>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</si>
  <si>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</si>
  <si>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</si>
  <si>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</si>
  <si>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</si>
  <si>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</si>
  <si>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</si>
  <si>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</si>
  <si>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</si>
  <si>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</si>
  <si>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</si>
  <si>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</si>
  <si>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</si>
  <si>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</si>
  <si>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</si>
  <si>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</si>
  <si>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</si>
  <si>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</si>
  <si>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</si>
  <si>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</si>
  <si>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</si>
  <si>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</si>
  <si>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</si>
  <si>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</si>
  <si>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</si>
  <si>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</si>
  <si>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</si>
  <si>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</si>
  <si>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</si>
  <si>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</si>
  <si>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</si>
  <si>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</si>
  <si>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</si>
  <si>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</si>
  <si>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</si>
  <si>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</si>
  <si>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</si>
  <si>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</si>
  <si>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</si>
  <si>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</si>
  <si>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</si>
  <si>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</si>
  <si>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</si>
  <si>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</si>
  <si>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</si>
  <si>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</si>
  <si>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</si>
  <si>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</si>
  <si>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</si>
  <si>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</si>
  <si>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</si>
  <si>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</si>
  <si>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</si>
  <si>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</si>
  <si>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</si>
  <si>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</si>
  <si>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</si>
  <si>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</si>
  <si>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</si>
  <si>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</si>
  <si>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</si>
  <si>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</si>
  <si>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</si>
  <si>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</si>
  <si>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</si>
  <si>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</si>
  <si>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</si>
  <si>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</si>
  <si>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</si>
  <si>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</si>
  <si>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</si>
  <si>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</si>
  <si>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</si>
  <si>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</si>
  <si>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</si>
  <si>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</si>
  <si>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</si>
  <si>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</si>
  <si>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</si>
  <si>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</si>
  <si>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</si>
  <si>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</si>
  <si>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</si>
  <si>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</si>
  <si>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</si>
  <si>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</si>
  <si>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</si>
  <si>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</si>
  <si>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</si>
  <si>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</si>
  <si>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</si>
  <si>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</si>
  <si>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</si>
  <si>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</si>
  <si>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</si>
  <si>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</si>
  <si>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</si>
  <si>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</si>
  <si>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</si>
  <si>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</si>
  <si>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</si>
  <si>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</si>
  <si>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</si>
  <si>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</si>
  <si>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</si>
  <si>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</si>
  <si>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</si>
  <si>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</si>
  <si>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</si>
  <si>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</si>
  <si>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</si>
  <si>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</si>
  <si>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</si>
  <si>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</si>
  <si>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</si>
  <si>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</si>
  <si>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</si>
  <si>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</si>
  <si>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</si>
  <si>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</si>
  <si>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</si>
  <si>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</si>
  <si>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</si>
  <si>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</si>
  <si>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</si>
  <si>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</si>
  <si>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</si>
  <si>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</si>
  <si>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</si>
  <si>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</si>
  <si>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</si>
  <si>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</si>
  <si>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</si>
  <si>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</si>
  <si>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</si>
  <si>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</si>
  <si>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</si>
  <si>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</si>
  <si>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</si>
  <si>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</si>
  <si>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</si>
  <si>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</si>
  <si>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</si>
  <si>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</si>
  <si>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</si>
  <si>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</si>
  <si>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</si>
  <si>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</si>
  <si>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</si>
  <si>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</si>
  <si>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</si>
  <si>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</si>
  <si>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</si>
  <si>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</si>
  <si>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</si>
  <si>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</si>
  <si>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</si>
  <si>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</si>
  <si>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</si>
  <si>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</si>
  <si>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</si>
  <si>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</si>
  <si>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</si>
  <si>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</si>
  <si>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</si>
  <si>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</si>
  <si>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</si>
  <si>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</si>
  <si>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</si>
  <si>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</si>
  <si>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</si>
  <si>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</si>
  <si>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</si>
  <si>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</si>
  <si>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</si>
  <si>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</si>
  <si>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</si>
  <si>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</si>
  <si>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</si>
  <si>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</si>
  <si>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</si>
  <si>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</si>
  <si>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</si>
  <si>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</si>
  <si>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</si>
  <si>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</si>
  <si>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</si>
  <si>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</si>
  <si>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</si>
  <si>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</si>
  <si>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</si>
  <si>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</si>
  <si>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</si>
  <si>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</si>
  <si>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</si>
  <si>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</si>
  <si>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</si>
  <si>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</si>
  <si>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</si>
  <si>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</si>
  <si>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</si>
  <si>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</si>
  <si>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</si>
  <si>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</si>
  <si>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</si>
  <si>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</si>
  <si>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</si>
  <si>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</si>
  <si>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</si>
  <si>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</si>
  <si>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</si>
  <si>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</si>
  <si>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</si>
  <si>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</si>
  <si>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</si>
  <si>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</si>
  <si>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</si>
  <si>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</si>
  <si>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</si>
  <si>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</si>
  <si>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</si>
  <si>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</si>
  <si>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</si>
  <si>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</si>
  <si>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</si>
  <si>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</si>
  <si>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</si>
  <si>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</si>
  <si>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</si>
  <si>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</si>
  <si>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</si>
  <si>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</si>
  <si>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</si>
  <si>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</si>
  <si>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</si>
  <si>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</si>
  <si>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</si>
  <si>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</si>
  <si>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</si>
  <si>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</si>
  <si>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</si>
  <si>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</si>
  <si>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</si>
  <si>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</si>
  <si>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</si>
  <si>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</si>
  <si>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</si>
  <si>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</si>
  <si>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</si>
  <si>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</si>
  <si>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</si>
  <si>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</si>
  <si>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</si>
  <si>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</si>
  <si>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</si>
  <si>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</si>
  <si>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</si>
  <si>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</si>
  <si>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</si>
  <si>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</si>
  <si>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</si>
  <si>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</si>
  <si>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</si>
  <si>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</si>
  <si>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</si>
  <si>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</si>
  <si>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</si>
  <si>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</si>
  <si>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</si>
  <si>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</si>
  <si>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</si>
  <si>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</si>
  <si>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</si>
  <si>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</si>
  <si>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</si>
  <si>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</si>
  <si>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</si>
  <si>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</si>
  <si>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</si>
  <si>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</si>
  <si>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</si>
  <si>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</si>
  <si>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</si>
  <si>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</si>
  <si>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</si>
  <si>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</si>
  <si>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</si>
  <si>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</si>
  <si>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</si>
  <si>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</si>
  <si>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</si>
  <si>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</si>
  <si>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</si>
  <si>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</si>
  <si>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</si>
  <si>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</si>
  <si>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</si>
  <si>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</si>
  <si>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</si>
  <si>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</si>
  <si>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</si>
  <si>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</si>
  <si>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</si>
  <si>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</si>
  <si>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</si>
  <si>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</si>
  <si>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</si>
  <si>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</si>
  <si>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</si>
  <si>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</si>
  <si>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</si>
  <si>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</si>
  <si>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</si>
  <si>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</si>
  <si>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</si>
  <si>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</si>
  <si>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</si>
  <si>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</si>
  <si>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</si>
  <si>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</si>
  <si>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</si>
  <si>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</si>
  <si>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</si>
  <si>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</si>
  <si>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</si>
  <si>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</si>
  <si>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</si>
  <si>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</si>
  <si>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</si>
  <si>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</si>
  <si>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</si>
  <si>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</si>
  <si>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</si>
  <si>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</si>
  <si>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</si>
  <si>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</si>
  <si>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</si>
  <si>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</si>
  <si>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</si>
  <si>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</si>
  <si>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</si>
  <si>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</si>
  <si>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</si>
  <si>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</si>
  <si>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</si>
  <si>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</si>
  <si>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</si>
  <si>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</si>
  <si>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</si>
  <si>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</si>
  <si>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</si>
  <si>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</si>
  <si>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</si>
  <si>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</si>
  <si>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</si>
  <si>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</si>
  <si>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</si>
  <si>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</si>
  <si>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</si>
  <si>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</si>
  <si>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</si>
  <si>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</si>
  <si>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</si>
  <si>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</si>
  <si>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</si>
  <si>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</si>
  <si>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</si>
  <si>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</si>
  <si>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</si>
  <si>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</si>
  <si>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</si>
  <si>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</si>
  <si>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</si>
  <si>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</si>
  <si>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</si>
  <si>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</si>
  <si>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</si>
  <si>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</si>
  <si>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</si>
  <si>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</si>
  <si>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</si>
  <si>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</si>
  <si>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</si>
  <si>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</si>
  <si>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</si>
  <si>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</si>
  <si>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</si>
  <si>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</si>
  <si>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</si>
  <si>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</si>
  <si>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</si>
  <si>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</si>
  <si>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</si>
  <si>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</si>
  <si>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</si>
  <si>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</si>
  <si>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</si>
  <si>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</si>
  <si>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</si>
  <si>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</si>
  <si>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</si>
  <si>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</si>
  <si>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</si>
  <si>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</si>
  <si>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</si>
  <si>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</si>
  <si>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</si>
  <si>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</si>
  <si>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</si>
  <si>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</si>
  <si>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</si>
  <si>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</si>
  <si>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</si>
  <si>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</si>
  <si>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</si>
  <si>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</si>
  <si>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</si>
  <si>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</si>
  <si>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</si>
  <si>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</si>
  <si>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</si>
  <si>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</si>
  <si>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</si>
  <si>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</si>
  <si>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</si>
  <si>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</si>
  <si>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</si>
  <si>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</si>
  <si>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</si>
  <si>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</si>
  <si>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</si>
  <si>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</si>
  <si>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</si>
  <si>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</si>
  <si>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</si>
  <si>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</si>
  <si>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</si>
  <si>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</si>
  <si>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</si>
  <si>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</si>
  <si>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</si>
  <si>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</si>
  <si>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</si>
  <si>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</si>
  <si>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</si>
  <si>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</si>
  <si>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</si>
  <si>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</si>
  <si>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</si>
  <si>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</si>
  <si>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</si>
  <si>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</si>
  <si>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</si>
  <si>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</si>
  <si>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</si>
  <si>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</si>
  <si>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</si>
  <si>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</si>
  <si>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</si>
  <si>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</si>
  <si>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</si>
  <si>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</si>
  <si>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</si>
  <si>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</si>
  <si>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</si>
  <si>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</si>
  <si>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</si>
  <si>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</si>
  <si>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</si>
  <si>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</si>
  <si>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</si>
  <si>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</si>
  <si>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</si>
  <si>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</si>
  <si>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</si>
  <si>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</si>
  <si>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</si>
  <si>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</si>
  <si>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</si>
  <si>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</si>
  <si>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</si>
  <si>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</si>
  <si>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</si>
  <si>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</si>
  <si>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</si>
  <si>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</si>
  <si>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</si>
  <si>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</si>
  <si>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</si>
  <si>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</si>
  <si>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</si>
  <si>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</si>
  <si>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</si>
  <si>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</si>
  <si>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</si>
  <si>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</si>
  <si>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</si>
  <si>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</si>
  <si>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</si>
  <si>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</si>
  <si>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</si>
  <si>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</si>
  <si>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</si>
  <si>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</si>
  <si>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</si>
  <si>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</si>
  <si>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</si>
  <si>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</si>
  <si>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</si>
  <si>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</si>
  <si>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</si>
  <si>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</si>
  <si>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</si>
  <si>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</si>
  <si>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</si>
  <si>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</si>
  <si>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</si>
  <si>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</si>
  <si>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</si>
  <si>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</si>
  <si>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</si>
  <si>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</si>
  <si>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</si>
  <si>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</si>
  <si>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</si>
  <si>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</si>
  <si>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</si>
  <si>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</si>
  <si>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</si>
  <si>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</si>
  <si>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</si>
  <si>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</si>
  <si>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</si>
  <si>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</si>
  <si>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</si>
  <si>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</si>
  <si>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</si>
  <si>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</si>
  <si>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</si>
  <si>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</si>
  <si>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</si>
  <si>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</si>
  <si>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</si>
  <si>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</si>
  <si>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</si>
  <si>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</si>
  <si>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</si>
  <si>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</si>
  <si>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</si>
  <si>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</si>
  <si>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</si>
  <si>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</si>
  <si>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</si>
  <si>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</si>
  <si>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</si>
  <si>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</si>
  <si>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</si>
  <si>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</si>
  <si>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</si>
  <si>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</si>
  <si>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</si>
  <si>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</si>
  <si>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</si>
  <si>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</si>
  <si>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</si>
  <si>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</si>
  <si>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</si>
  <si>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</si>
  <si>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</si>
  <si>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</si>
  <si>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</si>
  <si>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</si>
  <si>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</si>
  <si>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</si>
  <si>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</si>
  <si>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</si>
  <si>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</si>
  <si>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</si>
  <si>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</si>
  <si>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</si>
  <si>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</si>
  <si>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</si>
  <si>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</si>
  <si>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</si>
  <si>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</si>
  <si>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</si>
  <si>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</si>
  <si>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</si>
  <si>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</si>
  <si>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</si>
  <si>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</si>
  <si>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</si>
  <si>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</si>
  <si>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</si>
  <si>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</si>
  <si>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</si>
  <si>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</si>
  <si>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</si>
  <si>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</si>
  <si>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</si>
  <si>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</si>
  <si>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</si>
  <si>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</si>
  <si>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</si>
  <si>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</si>
  <si>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</si>
  <si>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</si>
  <si>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</si>
  <si>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</si>
  <si>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</si>
  <si>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</si>
  <si>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</si>
  <si>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</si>
  <si>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</si>
  <si>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</si>
  <si>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</si>
  <si>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</si>
  <si>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</si>
  <si>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</si>
  <si>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</si>
  <si>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</si>
  <si>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</si>
  <si>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</si>
  <si>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</si>
  <si>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</si>
  <si>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</si>
  <si>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</si>
  <si>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</si>
  <si>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</si>
  <si>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</si>
  <si>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</si>
  <si>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</si>
  <si>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</si>
  <si>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</si>
  <si>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</si>
  <si>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</si>
  <si>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</si>
  <si>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</si>
  <si>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</si>
  <si>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</si>
  <si>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</si>
  <si>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</si>
  <si>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</si>
  <si>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</si>
  <si>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</si>
  <si>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</si>
  <si>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</si>
  <si>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</si>
  <si>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</si>
  <si>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</si>
  <si>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</si>
  <si>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</si>
  <si>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</si>
  <si>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</si>
  <si>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</si>
  <si>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</si>
  <si>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</si>
  <si>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</si>
  <si>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</si>
  <si>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</si>
  <si>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</si>
  <si>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</si>
  <si>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</si>
  <si>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</si>
  <si>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</si>
  <si>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</si>
  <si>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</si>
  <si>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</si>
  <si>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</si>
  <si>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</si>
  <si>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</si>
  <si>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</si>
  <si>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</si>
  <si>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</si>
  <si>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</si>
  <si>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</si>
  <si>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</si>
  <si>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</si>
  <si>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</si>
  <si>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</si>
  <si>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</si>
  <si>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</si>
  <si>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</si>
  <si>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</si>
  <si>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</si>
  <si>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</si>
  <si>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</si>
  <si>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</si>
  <si>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</si>
  <si>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</si>
  <si>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</si>
  <si>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</si>
  <si>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</si>
  <si>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</si>
  <si>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</si>
  <si>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</si>
  <si>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</si>
  <si>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</si>
  <si>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</si>
  <si>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</si>
  <si>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</si>
  <si>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</si>
  <si>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</si>
  <si>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</si>
  <si>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</si>
  <si>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</si>
  <si>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</si>
  <si>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</si>
  <si>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</si>
  <si>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</si>
  <si>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</si>
  <si>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</si>
  <si>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</si>
  <si>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</si>
  <si>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</si>
  <si>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</si>
  <si>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</si>
  <si>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</si>
  <si>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</si>
  <si>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</si>
  <si>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</si>
  <si>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</si>
  <si>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</si>
  <si>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</si>
  <si>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</si>
  <si>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</si>
  <si>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</si>
  <si>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</si>
  <si>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</si>
  <si>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</si>
  <si>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</si>
  <si>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</si>
  <si>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</si>
  <si>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</si>
  <si>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</si>
  <si>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</si>
  <si>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</si>
  <si>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</si>
  <si>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</si>
  <si>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</si>
  <si>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</si>
  <si>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</si>
  <si>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</si>
  <si>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</si>
  <si>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</si>
  <si>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</si>
  <si>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</si>
  <si>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</si>
  <si>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</si>
  <si>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</si>
  <si>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</si>
  <si>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</si>
  <si>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</si>
  <si>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</si>
  <si>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</si>
  <si>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</si>
  <si>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</si>
  <si>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</si>
  <si>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</si>
  <si>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</si>
  <si>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</si>
  <si>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</si>
  <si>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</si>
  <si>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</si>
  <si>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</si>
  <si>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</si>
  <si>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</si>
  <si>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</si>
  <si>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</si>
  <si>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</si>
  <si>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</si>
  <si>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</si>
  <si>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</si>
  <si>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</si>
  <si>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</si>
  <si>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</si>
  <si>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</si>
  <si>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</si>
  <si>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</si>
  <si>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</si>
  <si>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</si>
  <si>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</si>
  <si>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</si>
  <si>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</si>
  <si>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</si>
  <si>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</si>
  <si>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</si>
  <si>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</si>
  <si>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</si>
  <si>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</si>
  <si>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</si>
  <si>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</si>
  <si>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</si>
  <si>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</si>
  <si>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</si>
  <si>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</si>
  <si>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</si>
  <si>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</si>
  <si>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</si>
  <si>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</si>
  <si>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</si>
  <si>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</si>
  <si>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</si>
  <si>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</si>
  <si>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</si>
  <si>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</si>
  <si>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</si>
  <si>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</si>
  <si>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</si>
  <si>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</si>
  <si>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</si>
  <si>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</si>
  <si>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</si>
  <si>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</si>
  <si>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</si>
  <si>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</si>
  <si>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</si>
  <si>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</si>
  <si>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</si>
  <si>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</si>
  <si>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</si>
  <si>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</si>
  <si>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</si>
  <si>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</si>
  <si>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</si>
  <si>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</si>
  <si>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</si>
  <si>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</si>
  <si>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</si>
  <si>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</si>
  <si>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</si>
  <si>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</si>
  <si>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</si>
  <si>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</si>
  <si>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</si>
  <si>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</si>
  <si>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</si>
  <si>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</si>
  <si>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</si>
  <si>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</si>
  <si>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</si>
  <si>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</si>
  <si>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</si>
  <si>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</si>
  <si>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</si>
  <si>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</si>
  <si>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</si>
  <si>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</si>
  <si>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</si>
  <si>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</si>
  <si>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</si>
  <si>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</si>
  <si>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</si>
  <si>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</si>
  <si>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</si>
  <si>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</si>
  <si>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</si>
  <si>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</si>
  <si>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</si>
  <si>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</si>
  <si>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</si>
  <si>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</si>
  <si>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</si>
  <si>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</si>
  <si>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</si>
  <si>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</si>
  <si>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</si>
  <si>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</si>
  <si>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</si>
  <si>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</si>
  <si>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</si>
  <si>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</si>
  <si>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</si>
  <si>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</si>
  <si>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</si>
  <si>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</si>
  <si>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</si>
  <si>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</si>
  <si>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</si>
  <si>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</si>
  <si>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</si>
  <si>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</si>
  <si>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</si>
  <si>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</si>
  <si>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</si>
  <si>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</si>
  <si>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</si>
  <si>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</si>
  <si>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</si>
  <si>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</si>
  <si>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</si>
  <si>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</si>
  <si>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</si>
  <si>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</si>
  <si>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</si>
  <si>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</si>
  <si>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</si>
  <si>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</si>
  <si>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</si>
  <si>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</si>
  <si>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</si>
  <si>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</si>
  <si>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</si>
  <si>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</si>
  <si>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</si>
  <si>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</si>
  <si>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</si>
  <si>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</si>
  <si>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</si>
  <si>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</si>
  <si>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</si>
  <si>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</si>
  <si>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</si>
  <si>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</si>
  <si>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</si>
  <si>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</si>
  <si>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</si>
  <si>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</si>
  <si>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</si>
  <si>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</si>
  <si>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</si>
  <si>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</si>
  <si>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</si>
  <si>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</si>
  <si>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</si>
  <si>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</si>
  <si>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</si>
  <si>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</si>
  <si>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</si>
  <si>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</si>
  <si>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</si>
  <si>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</si>
  <si>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</si>
  <si>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</si>
  <si>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</si>
  <si>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</si>
  <si>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</si>
  <si>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</si>
  <si>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</si>
  <si>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</si>
  <si>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</si>
  <si>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</si>
  <si>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</si>
  <si>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</si>
  <si>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</si>
  <si>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</si>
  <si>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</si>
  <si>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</si>
  <si>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</si>
  <si>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</si>
  <si>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</si>
  <si>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</si>
  <si>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</si>
  <si>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</si>
  <si>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</si>
  <si>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</si>
  <si>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</si>
  <si>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</si>
  <si>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</si>
  <si>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</si>
  <si>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</si>
  <si>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</si>
  <si>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</si>
  <si>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</si>
  <si>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</si>
  <si>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</si>
  <si>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</si>
  <si>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</si>
  <si>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</si>
  <si>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</si>
  <si>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</si>
  <si>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</si>
  <si>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</si>
  <si>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</si>
  <si>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</si>
  <si>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</si>
  <si>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</si>
  <si>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</si>
  <si>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</si>
  <si>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</si>
  <si>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</si>
  <si>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</si>
  <si>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</si>
  <si>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</si>
  <si>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</si>
  <si>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</si>
  <si>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</si>
  <si>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</si>
  <si>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</si>
  <si>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</si>
  <si>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</si>
  <si>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</si>
  <si>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</si>
  <si>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</si>
  <si>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</si>
  <si>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</si>
  <si>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</si>
  <si>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</si>
  <si>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</si>
  <si>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</si>
  <si>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</si>
  <si>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</si>
  <si>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</si>
  <si>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</si>
  <si>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</si>
  <si>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</si>
  <si>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</si>
  <si>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</si>
  <si>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</si>
  <si>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</si>
  <si>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</si>
  <si>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</si>
  <si>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</si>
  <si>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</si>
  <si>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</si>
  <si>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</si>
  <si>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</si>
  <si>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</si>
  <si>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</si>
  <si>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</si>
  <si>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</si>
  <si>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</si>
  <si>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</si>
  <si>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</si>
  <si>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</si>
  <si>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</si>
  <si>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</si>
  <si>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</si>
  <si>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</si>
  <si>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</si>
  <si>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</si>
  <si>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</si>
  <si>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</si>
  <si>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</si>
  <si>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</si>
  <si>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</si>
  <si>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</si>
  <si>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</si>
  <si>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</si>
  <si>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</si>
  <si>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</si>
  <si>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</si>
  <si>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</si>
  <si>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</si>
  <si>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</si>
  <si>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</si>
  <si>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</si>
  <si>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</si>
  <si>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</si>
  <si>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</si>
  <si>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</si>
  <si>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</si>
  <si>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</si>
  <si>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</si>
  <si>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</si>
  <si>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</si>
  <si>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</si>
  <si>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</si>
  <si>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</si>
  <si>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</si>
  <si>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</si>
  <si>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</si>
  <si>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</si>
  <si>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</si>
  <si>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</si>
  <si>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</si>
  <si>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</si>
  <si>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</si>
  <si>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</si>
  <si>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</si>
  <si>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</si>
  <si>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</si>
  <si>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</si>
  <si>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</si>
  <si>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</si>
  <si>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</si>
  <si>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</si>
  <si>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</si>
  <si>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</si>
  <si>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</si>
  <si>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</si>
  <si>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</si>
  <si>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</si>
  <si>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</si>
  <si>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</si>
  <si>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</si>
  <si>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</si>
  <si>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</si>
  <si>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</si>
  <si>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</si>
  <si>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</si>
  <si>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</si>
  <si>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</si>
  <si>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</si>
  <si>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</si>
  <si>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</si>
  <si>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</si>
  <si>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</si>
  <si>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</si>
  <si>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</si>
  <si>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</si>
  <si>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</si>
  <si>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</si>
  <si>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</si>
  <si>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</si>
  <si>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</si>
  <si>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</si>
  <si>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</si>
  <si>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</si>
  <si>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</si>
  <si>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</si>
  <si>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</si>
  <si>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</si>
  <si>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</si>
  <si>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</si>
  <si>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</si>
  <si>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</si>
  <si>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</si>
  <si>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</si>
  <si>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</si>
  <si>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</si>
  <si>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</si>
  <si>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</si>
  <si>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</si>
  <si>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</si>
  <si>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</si>
  <si>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</si>
  <si>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</si>
  <si>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</si>
  <si>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</si>
  <si>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</si>
  <si>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</si>
  <si>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</si>
  <si>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</si>
  <si>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</si>
  <si>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</si>
  <si>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</si>
  <si>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</si>
  <si>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</si>
  <si>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</si>
  <si>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</si>
  <si>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</si>
  <si>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</si>
  <si>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</si>
  <si>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</si>
  <si>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</si>
  <si>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</si>
  <si>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</si>
  <si>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</si>
  <si>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</si>
  <si>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</si>
  <si>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</si>
  <si>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</si>
  <si>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</si>
  <si>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</si>
  <si>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</si>
  <si>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</si>
  <si>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</si>
  <si>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</si>
  <si>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</si>
  <si>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</si>
  <si>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</si>
  <si>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</si>
  <si>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</si>
  <si>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</si>
  <si>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</si>
  <si>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</si>
  <si>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</si>
  <si>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</si>
  <si>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</si>
  <si>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</si>
  <si>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</si>
  <si>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</si>
  <si>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</si>
  <si>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</si>
  <si>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</si>
  <si>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</si>
  <si>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</si>
  <si>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</si>
  <si>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</si>
  <si>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</si>
  <si>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</si>
  <si>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</si>
  <si>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</si>
  <si>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</si>
  <si>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</si>
  <si>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</si>
  <si>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</si>
  <si>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</si>
  <si>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</si>
  <si>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</si>
  <si>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</si>
  <si>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</si>
  <si>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</si>
  <si>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</si>
  <si>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</si>
  <si>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</si>
  <si>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</si>
  <si>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</si>
  <si>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</si>
  <si>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</si>
  <si>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</si>
  <si>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</si>
  <si>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</si>
  <si>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</si>
  <si>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</si>
  <si>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</si>
  <si>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</si>
  <si>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</si>
  <si>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</si>
  <si>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</si>
  <si>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</si>
  <si>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</si>
  <si>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</si>
  <si>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</si>
  <si>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</si>
  <si>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</si>
  <si>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</si>
  <si>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</si>
  <si>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</si>
  <si>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</si>
  <si>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</si>
  <si>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</si>
  <si>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</si>
  <si>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</si>
  <si>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</si>
  <si>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</si>
  <si>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</si>
  <si>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</si>
  <si>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</si>
  <si>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</si>
  <si>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</si>
  <si>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</si>
  <si>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</si>
  <si>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</si>
  <si>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</si>
  <si>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</si>
  <si>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</si>
  <si>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</si>
  <si>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</si>
  <si>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</si>
  <si>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</si>
  <si>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</si>
  <si>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</si>
  <si>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</si>
  <si>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</si>
  <si>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</si>
  <si>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</si>
  <si>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</si>
  <si>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</si>
  <si>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</si>
  <si>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</si>
  <si>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</si>
  <si>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</si>
  <si>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</si>
  <si>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</si>
  <si>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</si>
  <si>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</si>
  <si>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</si>
  <si>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</si>
  <si>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</si>
  <si>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</si>
  <si>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</si>
  <si>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</si>
  <si>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</si>
  <si>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</si>
  <si>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</si>
  <si>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</si>
  <si>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</si>
  <si>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</si>
  <si>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</si>
  <si>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</si>
  <si>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</si>
  <si>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</si>
  <si>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</si>
  <si>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</si>
  <si>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</si>
  <si>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</si>
  <si>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</si>
  <si>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</si>
  <si>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</si>
  <si>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</si>
  <si>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</si>
  <si>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</si>
  <si>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</si>
  <si>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</si>
  <si>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</si>
  <si>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</si>
  <si>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</si>
  <si>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</si>
  <si>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</si>
  <si>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</si>
  <si>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</si>
  <si>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</si>
  <si>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</si>
  <si>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</si>
  <si>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</si>
  <si>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</si>
  <si>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</si>
  <si>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</si>
  <si>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</si>
  <si>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</si>
  <si>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</si>
  <si>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</si>
  <si>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</si>
  <si>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</si>
  <si>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</si>
  <si>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</si>
  <si>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</si>
  <si>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</si>
  <si>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</si>
  <si>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</si>
  <si>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</si>
  <si>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</si>
  <si>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</si>
  <si>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</si>
  <si>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</si>
  <si>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</si>
  <si>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</si>
  <si>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</si>
  <si>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</si>
  <si>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</si>
  <si>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</si>
  <si>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</si>
  <si>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</si>
  <si>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</si>
  <si>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</si>
  <si>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</si>
  <si>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</si>
  <si>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</si>
  <si>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</si>
  <si>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</si>
  <si>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</si>
  <si>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</si>
  <si>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</si>
  <si>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</si>
  <si>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</si>
  <si>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</si>
  <si>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</si>
  <si>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</si>
  <si>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</si>
  <si>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</si>
  <si>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</si>
  <si>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</si>
  <si>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</si>
  <si>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</si>
  <si>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</si>
  <si>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</si>
  <si>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</si>
  <si>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</si>
  <si>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</si>
  <si>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</si>
  <si>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</si>
  <si>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</si>
  <si>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</si>
  <si>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</si>
  <si>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</si>
  <si>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</si>
  <si>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</si>
  <si>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</si>
  <si>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</si>
  <si>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</si>
  <si>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</si>
  <si>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</si>
  <si>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</si>
  <si>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</si>
  <si>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</si>
  <si>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</si>
  <si>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</si>
  <si>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</si>
  <si>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</si>
  <si>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</si>
  <si>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</si>
  <si>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</si>
  <si>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</si>
  <si>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</si>
  <si>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</si>
  <si>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</si>
  <si>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</si>
  <si>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</si>
  <si>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</si>
  <si>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</si>
  <si>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</si>
  <si>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</si>
  <si>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</si>
  <si>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</si>
  <si>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</si>
  <si>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</si>
  <si>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</si>
  <si>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</si>
  <si>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</si>
  <si>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</si>
  <si>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</si>
  <si>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</si>
  <si>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</si>
  <si>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</si>
  <si>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</si>
  <si>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</si>
  <si>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</si>
  <si>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</si>
  <si>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</si>
  <si>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</si>
  <si>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</si>
  <si>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</si>
  <si>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</si>
  <si>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</si>
  <si>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</si>
  <si>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</si>
  <si>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</si>
  <si>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</si>
  <si>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</si>
  <si>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</si>
  <si>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</si>
  <si>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</si>
  <si>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</si>
  <si>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</si>
  <si>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</si>
  <si>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</si>
  <si>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</si>
  <si>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</si>
  <si>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</si>
  <si>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</si>
  <si>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</si>
  <si>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</si>
  <si>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</si>
  <si>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</si>
  <si>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</si>
  <si>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</si>
  <si>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</si>
  <si>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</si>
  <si>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</si>
  <si>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</si>
  <si>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</si>
  <si>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</si>
  <si>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</si>
  <si>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</si>
  <si>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</si>
  <si>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</si>
  <si>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</si>
  <si>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</si>
  <si>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</si>
  <si>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</si>
  <si>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</si>
  <si>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</si>
  <si>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</si>
  <si>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</si>
  <si>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</si>
  <si>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</si>
  <si>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</si>
  <si>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</si>
  <si>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</si>
  <si>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</si>
  <si>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</si>
  <si>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</si>
  <si>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</si>
  <si>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</si>
  <si>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</si>
  <si>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</si>
  <si>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</si>
  <si>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</si>
  <si>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</si>
  <si>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</si>
  <si>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</si>
  <si>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</si>
  <si>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</si>
  <si>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</si>
  <si>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</si>
  <si>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</si>
  <si>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</si>
  <si>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</si>
  <si>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</si>
  <si>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</si>
  <si>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</si>
  <si>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</si>
  <si>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</si>
  <si>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</si>
  <si>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</si>
  <si>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</si>
  <si>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</si>
  <si>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</si>
  <si>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</si>
  <si>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</si>
  <si>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</si>
  <si>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</si>
  <si>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</si>
  <si>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</si>
  <si>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</si>
  <si>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</si>
  <si>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</si>
  <si>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</si>
  <si>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</si>
  <si>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</si>
  <si>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</si>
  <si>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</si>
  <si>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</si>
  <si>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</si>
  <si>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</si>
  <si>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</si>
  <si>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</si>
  <si>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</si>
  <si>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</si>
  <si>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</si>
  <si>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</si>
  <si>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</si>
  <si>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</si>
  <si>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</si>
  <si>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</si>
  <si>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</si>
  <si>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</si>
  <si>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</si>
  <si>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</si>
  <si>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</si>
  <si>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</si>
  <si>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</si>
  <si>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</si>
  <si>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</si>
  <si>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</si>
  <si>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</si>
  <si>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</si>
  <si>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</si>
  <si>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</si>
  <si>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</si>
  <si>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</si>
  <si>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</si>
  <si>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</si>
  <si>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</si>
  <si>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</si>
  <si>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</si>
  <si>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</si>
  <si>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</si>
  <si>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</si>
  <si>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</si>
  <si>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</si>
  <si>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</si>
  <si>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</si>
  <si>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</si>
  <si>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</si>
  <si>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</si>
  <si>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</si>
  <si>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</si>
  <si>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</si>
  <si>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</si>
  <si>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</si>
  <si>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</si>
  <si>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</si>
  <si>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</si>
  <si>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</si>
  <si>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</si>
  <si>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</si>
  <si>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</si>
  <si>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</si>
  <si>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</si>
  <si>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</si>
  <si>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</si>
  <si>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</si>
  <si>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</si>
  <si>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</si>
  <si>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</si>
  <si>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</si>
  <si>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</si>
  <si>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</si>
  <si>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</si>
  <si>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</si>
  <si>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</si>
  <si>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</si>
  <si>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</si>
  <si>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</si>
  <si>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</si>
  <si>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</si>
  <si>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</si>
  <si>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</si>
  <si>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</si>
  <si>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</si>
  <si>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</si>
  <si>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</si>
  <si>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</si>
  <si>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</si>
  <si>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</si>
  <si>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</si>
  <si>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</si>
  <si>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</si>
  <si>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</si>
  <si>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</si>
  <si>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</si>
  <si>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</si>
  <si>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</si>
  <si>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</si>
  <si>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</si>
  <si>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</si>
  <si>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</si>
  <si>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</si>
  <si>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</si>
  <si>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</si>
  <si>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</si>
  <si>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</si>
  <si>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</si>
  <si>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</si>
  <si>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</si>
  <si>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</si>
  <si>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</si>
  <si>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</si>
  <si>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</si>
  <si>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</si>
  <si>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</si>
  <si>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</si>
  <si>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</si>
  <si>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</si>
  <si>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</si>
  <si>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</si>
  <si>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</si>
  <si>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</si>
  <si>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</si>
  <si>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</si>
  <si>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</si>
  <si>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</si>
  <si>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</si>
  <si>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</si>
  <si>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</si>
  <si>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</si>
  <si>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</si>
  <si>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</si>
  <si>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</si>
  <si>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</si>
  <si>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</si>
  <si>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</si>
  <si>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</si>
  <si>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</si>
  <si>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</si>
  <si>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</si>
  <si>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</si>
  <si>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</si>
  <si>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</si>
  <si>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</si>
  <si>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</si>
  <si>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</si>
  <si>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</si>
  <si>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</si>
  <si>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</si>
  <si>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</si>
  <si>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</si>
  <si>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</si>
  <si>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</si>
  <si>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</si>
  <si>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</si>
  <si>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</si>
  <si>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</si>
  <si>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</si>
  <si>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</si>
  <si>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</si>
  <si>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</si>
  <si>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</si>
  <si>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</si>
  <si>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</si>
  <si>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</si>
  <si>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</si>
  <si>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</si>
  <si>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</si>
  <si>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</si>
  <si>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</si>
  <si>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</si>
  <si>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</si>
  <si>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</si>
  <si>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</si>
  <si>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</si>
  <si>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</si>
  <si>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</si>
  <si>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</si>
  <si>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</si>
  <si>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</si>
  <si>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</si>
  <si>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</si>
  <si>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</si>
  <si>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</si>
  <si>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</si>
  <si>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</si>
  <si>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</si>
  <si>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</si>
  <si>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</si>
  <si>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</si>
  <si>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</si>
  <si>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</si>
  <si>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</si>
  <si>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</si>
  <si>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</si>
  <si>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</si>
  <si>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</si>
  <si>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</si>
  <si>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</si>
  <si>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</si>
  <si>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</si>
  <si>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</si>
  <si>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</si>
  <si>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</si>
  <si>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</si>
  <si>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</si>
  <si>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</si>
  <si>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</si>
  <si>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</si>
  <si>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</si>
  <si>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</si>
  <si>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</si>
  <si>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</si>
  <si>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</si>
  <si>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</si>
  <si>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</si>
  <si>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</si>
  <si>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</si>
  <si>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</si>
  <si>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</si>
  <si>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</si>
  <si>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</si>
  <si>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</si>
  <si>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</si>
  <si>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</si>
  <si>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</si>
  <si>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</si>
  <si>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</si>
  <si>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</si>
  <si>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</si>
  <si>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</si>
  <si>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</si>
  <si>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</si>
  <si>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</si>
  <si>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</si>
  <si>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</si>
  <si>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</si>
  <si>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</si>
  <si>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</si>
  <si>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</si>
  <si>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</si>
  <si>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</si>
  <si>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</si>
  <si>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</si>
  <si>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</si>
  <si>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</si>
  <si>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</si>
  <si>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</si>
  <si>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</si>
  <si>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</si>
  <si>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</si>
  <si>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</si>
  <si>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</si>
  <si>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</si>
  <si>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</si>
  <si>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</si>
  <si>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</si>
  <si>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</si>
  <si>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</si>
  <si>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</si>
  <si>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</si>
  <si>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</si>
  <si>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</si>
  <si>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</si>
  <si>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</si>
  <si>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</si>
  <si>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</si>
  <si>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</si>
  <si>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</si>
  <si>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</si>
  <si>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</si>
  <si>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</si>
  <si>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</si>
  <si>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</si>
  <si>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</si>
  <si>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</si>
  <si>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</si>
  <si>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</si>
  <si>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</si>
  <si>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</si>
  <si>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</si>
  <si>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</si>
  <si>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</si>
  <si>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</si>
  <si>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</si>
  <si>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</si>
  <si>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</si>
  <si>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</si>
  <si>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</si>
  <si>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</si>
  <si>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</si>
  <si>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</si>
  <si>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</si>
  <si>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</si>
  <si>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</si>
  <si>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</si>
  <si>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</si>
  <si>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</si>
  <si>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</si>
  <si>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</si>
  <si>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</si>
  <si>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</si>
  <si>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</si>
  <si>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</si>
  <si>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</si>
  <si>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</si>
  <si>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</si>
  <si>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</si>
  <si>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</si>
  <si>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</si>
  <si>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</si>
  <si>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</si>
  <si>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</si>
  <si>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</si>
  <si>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</si>
  <si>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</si>
  <si>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</si>
  <si>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</si>
  <si>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</si>
  <si>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</si>
  <si>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</si>
  <si>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</si>
  <si>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</si>
  <si>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</si>
  <si>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</si>
  <si>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</si>
  <si>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</si>
  <si>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</si>
  <si>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</si>
  <si>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</si>
  <si>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</si>
  <si>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</si>
  <si>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</si>
  <si>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</si>
  <si>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</si>
  <si>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</si>
  <si>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</si>
  <si>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</si>
  <si>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</si>
  <si>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</si>
  <si>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</si>
  <si>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</si>
  <si>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</si>
  <si>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</si>
  <si>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</si>
  <si>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</si>
  <si>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</si>
  <si>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</si>
  <si>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</si>
  <si>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</si>
  <si>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</si>
  <si>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</si>
  <si>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</si>
  <si>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</si>
  <si>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</si>
  <si>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</si>
  <si>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</si>
  <si>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</si>
  <si>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</si>
  <si>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</si>
  <si>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</si>
  <si>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</si>
  <si>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</si>
  <si>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</si>
  <si>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</si>
  <si>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</si>
  <si>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</si>
  <si>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</si>
  <si>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</si>
  <si>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</si>
  <si>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</si>
  <si>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</si>
  <si>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</si>
  <si>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</si>
  <si>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</si>
  <si>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</si>
  <si>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</si>
  <si>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</si>
  <si>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</si>
  <si>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</si>
  <si>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</si>
  <si>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</si>
  <si>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</si>
  <si>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</si>
  <si>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</si>
  <si>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</si>
  <si>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</si>
  <si>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</si>
  <si>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</si>
  <si>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</si>
  <si>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</si>
  <si>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</si>
  <si>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</si>
  <si>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</si>
  <si>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</si>
  <si>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</si>
  <si>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</si>
  <si>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</si>
  <si>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</si>
  <si>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</si>
  <si>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</si>
  <si>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</si>
  <si>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</si>
  <si>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</si>
  <si>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</si>
  <si>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</si>
  <si>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</si>
  <si>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</si>
  <si>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</si>
  <si>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</si>
  <si>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</si>
  <si>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</si>
  <si>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</si>
  <si>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</si>
  <si>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</si>
  <si>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</si>
  <si>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</si>
  <si>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</si>
  <si>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</si>
  <si>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</si>
  <si>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</si>
  <si>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</si>
  <si>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</si>
  <si>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</si>
  <si>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</si>
  <si>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</si>
  <si>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</si>
  <si>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</si>
  <si>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</si>
  <si>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</si>
  <si>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</si>
  <si>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</si>
  <si>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</si>
  <si>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</si>
  <si>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</si>
  <si>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</si>
  <si>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</si>
  <si>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</si>
  <si>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</si>
  <si>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</si>
  <si>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</si>
  <si>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</si>
  <si>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</si>
  <si>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</si>
  <si>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</si>
  <si>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</si>
  <si>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</si>
  <si>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</si>
  <si>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</si>
  <si>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</si>
  <si>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</si>
  <si>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</si>
  <si>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</si>
  <si>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</si>
  <si>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</si>
  <si>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</si>
  <si>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</si>
  <si>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</si>
  <si>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</si>
  <si>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</si>
  <si>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</si>
  <si>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</si>
  <si>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</si>
  <si>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</si>
  <si>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</si>
  <si>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</si>
  <si>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</si>
  <si>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</si>
  <si>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</si>
  <si>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</si>
  <si>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</si>
  <si>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</si>
  <si>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</si>
  <si>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</si>
  <si>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</si>
  <si>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</si>
  <si>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</si>
  <si>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</si>
  <si>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</si>
  <si>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</si>
  <si>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</si>
  <si>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</si>
  <si>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</si>
  <si>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</si>
  <si>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</si>
  <si>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</si>
  <si>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</si>
  <si>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</si>
  <si>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</si>
  <si>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</si>
  <si>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</si>
  <si>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</si>
  <si>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</si>
  <si>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</si>
  <si>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</si>
  <si>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</si>
  <si>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</si>
  <si>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</si>
  <si>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</si>
  <si>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</si>
  <si>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</si>
  <si>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</si>
  <si>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</si>
  <si>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</si>
  <si>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</si>
  <si>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</si>
  <si>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</si>
  <si>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</si>
  <si>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</si>
  <si>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</si>
  <si>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</si>
  <si>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</si>
  <si>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</si>
  <si>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</si>
  <si>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</si>
  <si>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</si>
  <si>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</si>
  <si>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</si>
  <si>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</si>
  <si>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</si>
  <si>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</si>
  <si>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</si>
  <si>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</si>
  <si>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</si>
  <si>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</si>
  <si>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</si>
  <si>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</si>
  <si>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</si>
  <si>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</si>
  <si>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</si>
  <si>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</si>
  <si>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</si>
  <si>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</si>
  <si>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</si>
  <si>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</si>
  <si>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</si>
  <si>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</si>
  <si>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</si>
  <si>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</si>
  <si>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</si>
  <si>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</si>
  <si>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</si>
  <si>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</si>
  <si>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</si>
  <si>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</si>
  <si>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</si>
  <si>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</si>
  <si>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</si>
  <si>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</si>
  <si>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</si>
  <si>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</si>
  <si>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</si>
  <si>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</si>
  <si>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</si>
  <si>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</si>
  <si>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</si>
  <si>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</si>
  <si>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</si>
  <si>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</si>
  <si>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</si>
  <si>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</si>
  <si>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</si>
  <si>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</si>
  <si>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</si>
  <si>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</si>
  <si>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</si>
  <si>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</si>
  <si>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</si>
  <si>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</si>
  <si>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</si>
  <si>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</si>
  <si>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</si>
  <si>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</si>
  <si>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</si>
  <si>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</si>
  <si>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</si>
  <si>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</si>
  <si>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</si>
  <si>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</si>
  <si>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</si>
  <si>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</si>
  <si>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</si>
  <si>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</si>
  <si>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</si>
  <si>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</si>
  <si>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</si>
  <si>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</si>
  <si>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</si>
  <si>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</si>
  <si>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</si>
  <si>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</si>
  <si>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</si>
  <si>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</si>
  <si>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</si>
  <si>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</si>
  <si>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</si>
  <si>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</si>
  <si>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</si>
  <si>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</si>
  <si>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</si>
  <si>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</si>
  <si>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</si>
  <si>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</si>
  <si>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</si>
  <si>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</si>
  <si>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</si>
  <si>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</si>
  <si>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</si>
  <si>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</si>
  <si>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</si>
  <si>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</si>
  <si>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</si>
  <si>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</si>
  <si>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</si>
  <si>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</si>
  <si>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</si>
  <si>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</si>
  <si>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</si>
  <si>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</si>
  <si>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</si>
  <si>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</si>
  <si>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</si>
  <si>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</si>
  <si>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</si>
  <si>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</si>
  <si>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</si>
  <si>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</si>
  <si>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</si>
  <si>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</si>
  <si>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</si>
  <si>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</si>
  <si>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</si>
  <si>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</si>
  <si>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</si>
  <si>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</si>
  <si>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</si>
  <si>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</si>
  <si>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</si>
  <si>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</si>
  <si>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</si>
  <si>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</si>
  <si>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</si>
  <si>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</si>
  <si>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</si>
  <si>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</si>
  <si>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</si>
  <si>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</si>
  <si>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</si>
  <si>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</si>
  <si>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</si>
  <si>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</si>
  <si>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</si>
  <si>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</si>
  <si>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</si>
  <si>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</si>
  <si>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</si>
  <si>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</si>
  <si>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</si>
  <si>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</si>
  <si>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</si>
  <si>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</si>
  <si>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</si>
  <si>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</si>
  <si>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</si>
  <si>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</si>
  <si>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</si>
  <si>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</si>
  <si>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</si>
  <si>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</si>
  <si>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</si>
  <si>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</si>
  <si>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</si>
  <si>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</si>
  <si>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</si>
  <si>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</si>
  <si>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</si>
  <si>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</si>
  <si>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</si>
  <si>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</si>
  <si>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</si>
  <si>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</si>
  <si>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</si>
  <si>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</si>
  <si>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</si>
  <si>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</si>
  <si>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</si>
  <si>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</si>
  <si>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</si>
  <si>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</si>
  <si>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</si>
  <si>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</si>
  <si>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</si>
  <si>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</si>
  <si>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</si>
  <si>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</si>
  <si>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</si>
  <si>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</si>
  <si>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</si>
  <si>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</si>
  <si>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</si>
  <si>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</si>
  <si>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</si>
  <si>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</si>
  <si>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</si>
  <si>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</si>
  <si>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</si>
  <si>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</si>
  <si>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</si>
  <si>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</si>
  <si>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</si>
  <si>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</si>
  <si>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</si>
  <si>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</si>
  <si>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</si>
  <si>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</si>
  <si>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</si>
  <si>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</si>
  <si>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</si>
  <si>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</si>
  <si>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</si>
  <si>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</si>
  <si>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</si>
  <si>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</si>
  <si>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</si>
  <si>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</si>
  <si>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</si>
  <si>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</si>
  <si>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</si>
  <si>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</si>
  <si>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</si>
  <si>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</si>
  <si>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</si>
  <si>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</si>
  <si>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</si>
  <si>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</si>
  <si>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</si>
  <si>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</si>
  <si>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</si>
  <si>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</si>
  <si>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</si>
  <si>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</si>
  <si>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</si>
  <si>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</si>
  <si>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</si>
  <si>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</si>
  <si>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</si>
  <si>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</si>
  <si>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</si>
  <si>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</si>
  <si>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</si>
  <si>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</si>
  <si>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</si>
  <si>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</si>
  <si>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</si>
  <si>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</si>
  <si>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</si>
  <si>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</si>
  <si>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</si>
  <si>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</si>
  <si>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</si>
  <si>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</si>
  <si>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</si>
  <si>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</si>
  <si>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</si>
  <si>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</si>
  <si>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</si>
  <si>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</si>
  <si>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</si>
  <si>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</si>
  <si>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</si>
  <si>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</si>
  <si>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</si>
  <si>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</si>
  <si>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</si>
  <si>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</si>
  <si>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</si>
  <si>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</si>
  <si>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</si>
  <si>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</si>
  <si>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</si>
  <si>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</si>
  <si>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</si>
  <si>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</si>
  <si>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</si>
  <si>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</si>
  <si>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</si>
  <si>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</si>
  <si>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</si>
  <si>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</si>
  <si>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</si>
  <si>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</si>
  <si>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</si>
  <si>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</si>
  <si>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</si>
  <si>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</si>
  <si>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</si>
  <si>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</si>
  <si>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</si>
  <si>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</si>
  <si>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</si>
  <si>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</si>
  <si>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</si>
  <si>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</si>
  <si>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</si>
  <si>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</si>
  <si>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</si>
  <si>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</si>
  <si>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</si>
  <si>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</si>
  <si>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</si>
  <si>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</si>
  <si>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</si>
  <si>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</si>
  <si>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</si>
  <si>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</si>
  <si>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</si>
  <si>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</si>
  <si>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</si>
  <si>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</si>
  <si>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</si>
  <si>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</si>
  <si>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</si>
  <si>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</si>
  <si>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</si>
  <si>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</si>
  <si>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</si>
  <si>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</si>
  <si>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</si>
  <si>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</si>
  <si>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</si>
  <si>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</si>
  <si>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</si>
  <si>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</si>
  <si>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</si>
  <si>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</si>
  <si>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</si>
  <si>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</si>
  <si>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</si>
  <si>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</si>
  <si>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</si>
  <si>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</si>
  <si>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</si>
  <si>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</si>
  <si>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</si>
  <si>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</si>
  <si>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</si>
  <si>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</si>
  <si>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</si>
  <si>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</si>
  <si>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</si>
  <si>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</si>
  <si>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</si>
  <si>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</si>
  <si>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</si>
  <si>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</si>
  <si>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</si>
  <si>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</si>
  <si>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</si>
  <si>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</si>
  <si>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</si>
  <si>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</si>
  <si>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</si>
  <si>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</si>
  <si>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</si>
  <si>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</si>
  <si>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</si>
  <si>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</si>
  <si>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</si>
  <si>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</si>
  <si>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</si>
  <si>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</si>
  <si>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</si>
  <si>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</si>
  <si>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</si>
  <si>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</si>
  <si>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</si>
  <si>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</si>
  <si>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</si>
  <si>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</si>
  <si>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</si>
  <si>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</si>
  <si>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</si>
  <si>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</si>
  <si>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</si>
  <si>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</si>
  <si>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</si>
  <si>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</si>
  <si>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</si>
  <si>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</si>
  <si>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</si>
  <si>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</si>
  <si>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</si>
  <si>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</si>
  <si>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</si>
  <si>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</si>
  <si>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</si>
  <si>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</si>
  <si>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</si>
  <si>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</si>
  <si>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</si>
  <si>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</si>
  <si>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</si>
  <si>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</si>
  <si>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</si>
  <si>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</si>
  <si>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</si>
  <si>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</si>
  <si>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</si>
  <si>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</si>
  <si>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</si>
  <si>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</si>
  <si>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</si>
  <si>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</si>
  <si>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</si>
  <si>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</si>
  <si>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</si>
  <si>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</si>
  <si>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</si>
  <si>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</si>
  <si>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</si>
  <si>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</si>
  <si>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</si>
  <si>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</si>
  <si>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</si>
  <si>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</si>
  <si>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</si>
  <si>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</si>
  <si>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</si>
  <si>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</si>
  <si>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</si>
  <si>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</si>
  <si>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</si>
  <si>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</si>
  <si>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</si>
  <si>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</si>
  <si>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</si>
  <si>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</si>
  <si>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</si>
  <si>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</si>
  <si>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</si>
  <si>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</si>
  <si>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</si>
  <si>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</si>
  <si>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</si>
  <si>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</si>
  <si>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</si>
  <si>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</si>
  <si>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</si>
  <si>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</si>
  <si>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</si>
  <si>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</si>
  <si>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</si>
  <si>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</si>
  <si>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</si>
  <si>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</si>
  <si>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</si>
  <si>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</si>
  <si>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</si>
  <si>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</si>
  <si>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</si>
  <si>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</si>
  <si>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</si>
  <si>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</si>
  <si>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</si>
  <si>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</si>
  <si>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</si>
  <si>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</si>
  <si>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</si>
  <si>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</si>
  <si>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</si>
  <si>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</si>
  <si>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</si>
  <si>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</si>
  <si>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</si>
  <si>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</si>
  <si>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</si>
  <si>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</si>
  <si>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</si>
  <si>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</si>
  <si>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</si>
  <si>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</si>
  <si>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</si>
  <si>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</si>
  <si>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</si>
  <si>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</si>
  <si>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</si>
  <si>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</si>
  <si>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</si>
  <si>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</si>
  <si>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</si>
  <si>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</si>
  <si>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</si>
  <si>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</si>
  <si>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</si>
  <si>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</si>
  <si>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</si>
  <si>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</si>
  <si>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</si>
  <si>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</si>
  <si>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</si>
  <si>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</si>
  <si>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</si>
  <si>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</si>
  <si>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</si>
  <si>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</si>
  <si>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</si>
  <si>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</si>
  <si>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</si>
  <si>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</si>
  <si>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</si>
  <si>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</si>
  <si>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</si>
  <si>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</si>
  <si>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</si>
  <si>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</si>
  <si>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</si>
  <si>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</si>
  <si>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</si>
  <si>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</si>
  <si>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</si>
  <si>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</si>
  <si>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</si>
  <si>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</si>
  <si>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</si>
  <si>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</si>
  <si>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</si>
  <si>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</si>
  <si>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</si>
  <si>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</si>
  <si>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</si>
  <si>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</si>
  <si>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</si>
  <si>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</si>
  <si>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</si>
  <si>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</si>
  <si>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</si>
  <si>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</si>
  <si>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</si>
  <si>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</si>
  <si>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</si>
  <si>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</si>
  <si>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</si>
  <si>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</si>
  <si>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</si>
  <si>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</si>
  <si>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</si>
  <si>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</si>
  <si>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</si>
  <si>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</si>
  <si>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</si>
  <si>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</si>
  <si>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</si>
  <si>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</si>
  <si>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</si>
  <si>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</si>
  <si>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</si>
  <si>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</si>
  <si>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</si>
  <si>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</si>
  <si>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</si>
  <si>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</si>
  <si>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</si>
  <si>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</si>
  <si>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</si>
  <si>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</si>
  <si>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</si>
  <si>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</si>
  <si>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</si>
  <si>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</si>
  <si>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</si>
  <si>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</si>
  <si>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</si>
  <si>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</si>
  <si>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</si>
  <si>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</si>
  <si>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</si>
  <si>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</si>
  <si>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</si>
  <si>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</si>
  <si>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</si>
  <si>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</si>
  <si>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</si>
  <si>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</si>
  <si>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</si>
  <si>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</si>
  <si>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</si>
  <si>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</si>
  <si>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</si>
  <si>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</si>
  <si>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</si>
  <si>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</si>
  <si>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</si>
  <si>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</si>
  <si>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</si>
  <si>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</si>
  <si>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</si>
  <si>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</si>
  <si>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</si>
  <si>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</si>
  <si>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</si>
  <si>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</si>
  <si>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</si>
  <si>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</si>
  <si>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</si>
  <si>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</si>
  <si>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</si>
  <si>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</si>
  <si>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</si>
  <si>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</si>
  <si>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</si>
  <si>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</si>
  <si>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</si>
  <si>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</si>
  <si>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</si>
  <si>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</si>
  <si>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</si>
  <si>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</si>
  <si>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</si>
  <si>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</si>
  <si>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</si>
  <si>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</si>
  <si>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</si>
  <si>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</si>
  <si>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</si>
  <si>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</si>
  <si>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</si>
  <si>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</si>
  <si>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</si>
  <si>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</si>
  <si>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</si>
  <si>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</si>
  <si>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</si>
  <si>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</si>
  <si>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</si>
  <si>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</si>
  <si>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</si>
  <si>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</si>
  <si>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</si>
  <si>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</si>
  <si>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</si>
  <si>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</si>
  <si>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</si>
  <si>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</si>
  <si>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</si>
  <si>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</si>
  <si>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</si>
  <si>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</si>
  <si>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</si>
  <si>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</si>
  <si>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</si>
  <si>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</si>
  <si>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</si>
  <si>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</si>
  <si>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</si>
  <si>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</si>
  <si>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</si>
  <si>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</si>
  <si>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</si>
  <si>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</si>
  <si>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</si>
  <si>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</si>
  <si>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</si>
  <si>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</si>
  <si>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</si>
  <si>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</si>
  <si>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</si>
  <si>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</si>
  <si>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</si>
  <si>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</si>
  <si>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</si>
  <si>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</si>
  <si>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</si>
  <si>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</si>
  <si>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</si>
  <si>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</si>
  <si>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</si>
  <si>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</si>
  <si>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</si>
  <si>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</si>
  <si>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</si>
  <si>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</si>
  <si>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</si>
  <si>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</si>
  <si>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</si>
  <si>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</si>
  <si>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</si>
  <si>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</si>
  <si>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</si>
  <si>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</si>
  <si>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</si>
  <si>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</si>
  <si>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</si>
  <si>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</si>
  <si>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</si>
  <si>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</si>
  <si>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</si>
  <si>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</si>
  <si>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</si>
  <si>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</si>
  <si>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</si>
  <si>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</si>
  <si>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</si>
  <si>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</si>
  <si>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</si>
  <si>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</si>
  <si>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</si>
  <si>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</si>
  <si>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</si>
  <si>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</si>
  <si>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</si>
  <si>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</si>
  <si>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</si>
  <si>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</si>
  <si>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</si>
  <si>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</si>
  <si>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</si>
  <si>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</si>
  <si>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</si>
  <si>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</si>
  <si>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</si>
  <si>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</si>
  <si>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</si>
  <si>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</si>
  <si>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</si>
  <si>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</si>
  <si>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</si>
  <si>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</si>
  <si>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</si>
  <si>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</si>
  <si>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</si>
  <si>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</si>
  <si>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</si>
  <si>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</si>
  <si>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</si>
  <si>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</si>
  <si>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</si>
  <si>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</si>
  <si>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</si>
  <si>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</si>
  <si>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</si>
  <si>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</si>
  <si>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</si>
  <si>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</si>
  <si>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</si>
  <si>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</si>
  <si>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</si>
  <si>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</si>
  <si>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</si>
  <si>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</si>
  <si>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</si>
  <si>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</si>
  <si>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</si>
  <si>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</si>
  <si>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</si>
  <si>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</si>
  <si>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</si>
  <si>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</si>
  <si>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</si>
  <si>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</si>
  <si>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</si>
  <si>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</si>
  <si>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</si>
  <si>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</si>
  <si>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</si>
  <si>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</si>
  <si>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</si>
  <si>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</si>
  <si>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</si>
  <si>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</si>
  <si>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</si>
  <si>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</si>
  <si>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</si>
  <si>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</si>
  <si>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</si>
  <si>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</si>
  <si>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</si>
  <si>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</si>
  <si>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</si>
  <si>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</si>
  <si>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</si>
  <si>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</si>
  <si>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</si>
  <si>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</si>
  <si>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</si>
  <si>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</si>
  <si>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</si>
  <si>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</si>
  <si>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</si>
  <si>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</si>
  <si>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</si>
  <si>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</si>
  <si>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</si>
  <si>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</si>
  <si>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</si>
  <si>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</si>
  <si>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</si>
  <si>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</si>
  <si>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</si>
  <si>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</si>
  <si>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</si>
  <si>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</si>
  <si>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</si>
  <si>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</si>
  <si>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</si>
  <si>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</si>
  <si>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</si>
  <si>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</si>
  <si>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</si>
  <si>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</si>
  <si>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</si>
  <si>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</si>
  <si>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</si>
  <si>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</si>
  <si>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</si>
  <si>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</si>
  <si>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</si>
  <si>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</si>
  <si>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</si>
  <si>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</si>
  <si>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</si>
  <si>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</si>
  <si>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</si>
  <si>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</si>
  <si>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</si>
  <si>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</si>
  <si>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</si>
  <si>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</si>
  <si>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</si>
  <si>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</si>
  <si>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</si>
  <si>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</si>
  <si>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</si>
  <si>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</si>
  <si>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</si>
  <si>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</si>
  <si>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</si>
  <si>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</si>
  <si>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</si>
  <si>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</si>
  <si>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</si>
  <si>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</si>
  <si>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</si>
  <si>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</si>
  <si>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</si>
  <si>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</si>
  <si>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</si>
  <si>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</si>
  <si>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</si>
  <si>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</si>
  <si>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</si>
  <si>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</si>
  <si>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</si>
  <si>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</si>
  <si>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</si>
  <si>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</si>
  <si>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</si>
  <si>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</si>
  <si>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</si>
  <si>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</si>
  <si>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</si>
  <si>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</si>
  <si>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</si>
  <si>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</si>
  <si>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</si>
  <si>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</si>
  <si>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</si>
  <si>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</si>
  <si>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</si>
  <si>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</si>
  <si>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</si>
  <si>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</si>
  <si>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</si>
  <si>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</si>
  <si>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</si>
  <si>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</si>
  <si>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</si>
  <si>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</si>
  <si>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</si>
  <si>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</si>
  <si>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</si>
  <si>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</si>
  <si>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</si>
  <si>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</si>
  <si>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</si>
  <si>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</si>
  <si>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</si>
  <si>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</si>
  <si>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</si>
  <si>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</si>
  <si>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</si>
  <si>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</si>
  <si>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</si>
  <si>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</si>
  <si>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</si>
  <si>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</si>
  <si>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</si>
  <si>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</si>
  <si>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</si>
  <si>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</si>
  <si>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</si>
  <si>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</si>
  <si>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</si>
  <si>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</si>
  <si>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</si>
  <si>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</si>
  <si>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</si>
  <si>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</si>
  <si>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</si>
  <si>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</si>
  <si>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</si>
  <si>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</si>
  <si>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</si>
  <si>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</si>
  <si>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</si>
  <si>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</si>
  <si>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</si>
  <si>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</si>
  <si>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</si>
  <si>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</si>
  <si>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</si>
  <si>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</si>
  <si>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</si>
  <si>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</si>
  <si>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</si>
  <si>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</si>
  <si>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</si>
  <si>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</si>
  <si>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</si>
  <si>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</si>
  <si>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</si>
  <si>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</si>
  <si>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</si>
  <si>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</si>
  <si>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</si>
  <si>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</si>
  <si>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</si>
  <si>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</si>
  <si>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</si>
  <si>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</si>
  <si>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</si>
  <si>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</si>
  <si>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</si>
  <si>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</si>
  <si>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</si>
  <si>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</si>
  <si>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</si>
  <si>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</si>
  <si>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</si>
  <si>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</si>
  <si>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</si>
  <si>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</si>
  <si>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</si>
  <si>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</si>
  <si>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</si>
  <si>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</si>
  <si>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</si>
  <si>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</si>
  <si>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</si>
  <si>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</si>
  <si>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</si>
  <si>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</si>
  <si>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</si>
  <si>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</si>
  <si>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</si>
  <si>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</si>
  <si>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</si>
  <si>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</si>
  <si>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</si>
  <si>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</si>
  <si>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</si>
  <si>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</si>
  <si>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</si>
  <si>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</si>
  <si>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</si>
  <si>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</si>
  <si>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</si>
  <si>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</si>
  <si>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</si>
  <si>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</si>
  <si>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</si>
  <si>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</si>
  <si>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</si>
  <si>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</si>
  <si>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</si>
  <si>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</si>
  <si>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</si>
  <si>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</si>
  <si>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</si>
  <si>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</si>
  <si>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</si>
  <si>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</si>
  <si>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</si>
  <si>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</si>
  <si>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</si>
  <si>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</si>
  <si>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</si>
  <si>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</si>
  <si>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</si>
  <si>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</si>
  <si>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</si>
  <si>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</si>
  <si>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</si>
  <si>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</si>
  <si>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</si>
  <si>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</si>
  <si>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</si>
  <si>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</si>
  <si>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</si>
  <si>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</si>
  <si>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</si>
  <si>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</si>
  <si>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</si>
  <si>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</si>
  <si>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</si>
  <si>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</si>
  <si>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</si>
  <si>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</si>
  <si>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</si>
  <si>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</si>
  <si>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</si>
  <si>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</si>
  <si>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</si>
  <si>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</si>
  <si>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</si>
  <si>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</si>
  <si>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</si>
  <si>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</si>
  <si>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</si>
  <si>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</si>
  <si>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</si>
  <si>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</si>
  <si>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</si>
  <si>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</si>
  <si>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</si>
  <si>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</si>
  <si>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</si>
  <si>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</si>
  <si>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</si>
  <si>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</si>
  <si>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</si>
  <si>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</si>
  <si>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</si>
  <si>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</si>
  <si>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</si>
  <si>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</si>
  <si>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</si>
  <si>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</si>
  <si>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</si>
  <si>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</si>
  <si>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</si>
  <si>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</si>
  <si>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</si>
  <si>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</si>
  <si>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</si>
  <si>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</si>
  <si>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</si>
  <si>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</si>
  <si>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</si>
  <si>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</si>
  <si>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</si>
  <si>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</si>
  <si>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</si>
  <si>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</si>
  <si>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</si>
  <si>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</si>
  <si>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</si>
  <si>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</si>
  <si>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</si>
  <si>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</si>
  <si>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</si>
  <si>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</si>
  <si>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</si>
  <si>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</si>
  <si>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</si>
  <si>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</si>
  <si>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</si>
  <si>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</si>
  <si>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</si>
  <si>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</si>
  <si>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</si>
  <si>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</si>
  <si>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</si>
  <si>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</si>
  <si>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</si>
  <si>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</si>
  <si>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</si>
  <si>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</si>
  <si>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</si>
  <si>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</si>
  <si>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</si>
  <si>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</si>
  <si>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</si>
  <si>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</si>
  <si>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</si>
  <si>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</si>
  <si>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</si>
  <si>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</si>
  <si>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</si>
  <si>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</si>
  <si>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</si>
  <si>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</si>
  <si>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</si>
  <si>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</si>
  <si>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</si>
  <si>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</si>
  <si>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</si>
  <si>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</si>
  <si>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</si>
  <si>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</si>
  <si>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</si>
  <si>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</si>
  <si>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</si>
  <si>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</si>
  <si>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</si>
  <si>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</si>
  <si>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</si>
  <si>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</si>
  <si>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</si>
  <si>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</si>
  <si>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</si>
  <si>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</si>
  <si>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</si>
  <si>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</si>
  <si>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</si>
  <si>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</si>
  <si>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</si>
  <si>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</si>
  <si>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</si>
  <si>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</si>
  <si>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</si>
  <si>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</si>
  <si>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</si>
  <si>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</si>
  <si>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</si>
  <si>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</si>
  <si>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</si>
  <si>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</si>
  <si>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</si>
  <si>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</si>
  <si>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</si>
  <si>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</si>
  <si>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</si>
  <si>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</si>
  <si>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</si>
  <si>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</si>
  <si>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</si>
  <si>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</si>
  <si>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</si>
  <si>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</si>
  <si>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</si>
  <si>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</si>
  <si>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</si>
  <si>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</si>
  <si>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</si>
  <si>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</si>
  <si>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</si>
  <si>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</si>
  <si>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</si>
  <si>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</si>
  <si>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</si>
  <si>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</si>
  <si>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</si>
  <si>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</si>
  <si>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</si>
  <si>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</si>
  <si>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</si>
  <si>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</si>
  <si>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</si>
  <si>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</si>
  <si>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</si>
  <si>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</si>
  <si>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</si>
  <si>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</si>
  <si>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</si>
  <si>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</si>
  <si>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</si>
  <si>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</si>
  <si>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</si>
  <si>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</si>
  <si>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</si>
  <si>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</si>
  <si>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</si>
  <si>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</si>
  <si>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</si>
  <si>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</si>
  <si>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</si>
  <si>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</si>
  <si>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</si>
  <si>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</si>
  <si>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</si>
  <si>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</si>
  <si>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</si>
  <si>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</si>
  <si>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</si>
  <si>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</si>
  <si>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</si>
  <si>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</si>
  <si>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</si>
  <si>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</si>
  <si>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</si>
  <si>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</si>
  <si>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</si>
  <si>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</si>
  <si>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</si>
  <si>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</si>
  <si>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</si>
  <si>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</si>
  <si>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</si>
  <si>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</si>
  <si>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</si>
  <si>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</si>
  <si>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</si>
  <si>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</si>
  <si>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</si>
  <si>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</si>
  <si>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</si>
  <si>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</si>
  <si>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</si>
  <si>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</si>
  <si>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</si>
  <si>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</si>
  <si>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</si>
  <si>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</si>
  <si>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</si>
  <si>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</si>
  <si>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</si>
  <si>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</si>
  <si>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</si>
  <si>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</si>
  <si>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</si>
  <si>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</si>
  <si>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</si>
  <si>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</si>
  <si>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</si>
  <si>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</si>
  <si>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</si>
  <si>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</si>
  <si>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</si>
  <si>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</si>
  <si>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</si>
  <si>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</si>
  <si>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</si>
  <si>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</si>
  <si>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</si>
  <si>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</si>
  <si>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</si>
  <si>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</si>
  <si>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</si>
  <si>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</si>
  <si>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</si>
  <si>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</si>
  <si>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</si>
  <si>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</si>
  <si>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</si>
  <si>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</si>
  <si>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</si>
  <si>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</si>
  <si>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</si>
  <si>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</si>
  <si>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</si>
  <si>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</si>
  <si>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</si>
  <si>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</si>
  <si>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</si>
  <si>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</si>
  <si>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</si>
  <si>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</si>
  <si>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</si>
  <si>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</si>
  <si>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</si>
  <si>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</si>
  <si>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</si>
  <si>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</si>
  <si>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</si>
  <si>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</si>
  <si>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</si>
  <si>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</si>
  <si>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</si>
  <si>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</si>
  <si>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</si>
  <si>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</si>
  <si>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</si>
  <si>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</si>
  <si>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</si>
  <si>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</si>
  <si>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</si>
  <si>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</si>
  <si>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</si>
  <si>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</si>
  <si>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</si>
  <si>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</si>
  <si>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</si>
  <si>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</si>
  <si>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</si>
  <si>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</si>
  <si>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</si>
  <si>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</si>
  <si>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</si>
  <si>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</si>
  <si>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</si>
  <si>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</si>
  <si>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</si>
  <si>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</si>
  <si>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</si>
  <si>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</si>
  <si>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</si>
  <si>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</si>
  <si>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</si>
  <si>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</si>
  <si>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</si>
  <si>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</si>
  <si>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</si>
  <si>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</si>
  <si>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</si>
  <si>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</si>
  <si>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</si>
  <si>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</si>
  <si>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</si>
  <si>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</si>
  <si>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</si>
  <si>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</si>
  <si>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</si>
  <si>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</si>
  <si>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</si>
  <si>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</si>
  <si>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</si>
  <si>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</si>
  <si>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</si>
  <si>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</si>
  <si>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</si>
  <si>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</si>
  <si>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</si>
  <si>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</si>
  <si>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</si>
  <si>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</si>
  <si>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</si>
  <si>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</si>
  <si>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</si>
  <si>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</si>
  <si>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</si>
  <si>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</si>
  <si>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</si>
  <si>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</si>
  <si>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</si>
  <si>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</si>
  <si>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</si>
  <si>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</si>
  <si>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</si>
  <si>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</si>
  <si>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</si>
  <si>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</si>
  <si>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</si>
  <si>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</si>
  <si>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</si>
  <si>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</si>
  <si>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</si>
  <si>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</si>
  <si>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</si>
  <si>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</si>
  <si>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</si>
  <si>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</si>
  <si>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</si>
  <si>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</si>
  <si>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</si>
  <si>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</si>
  <si>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</si>
  <si>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</si>
  <si>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</si>
  <si>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</si>
  <si>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</si>
  <si>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</si>
  <si>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</si>
  <si>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</si>
  <si>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</si>
  <si>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</si>
  <si>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</si>
  <si>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</si>
  <si>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</si>
  <si>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</si>
  <si>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</si>
  <si>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</si>
  <si>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</si>
  <si>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</si>
  <si>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</si>
  <si>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</si>
  <si>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</si>
  <si>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</si>
  <si>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</si>
  <si>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</si>
  <si>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</si>
  <si>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</si>
  <si>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</si>
  <si>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</si>
  <si>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</si>
  <si>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</si>
  <si>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</si>
  <si>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</si>
  <si>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</si>
  <si>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</si>
  <si>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</si>
  <si>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</si>
  <si>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</si>
  <si>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</si>
  <si>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</si>
  <si>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</si>
  <si>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</si>
  <si>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</si>
  <si>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</si>
  <si>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</si>
  <si>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</si>
  <si>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</si>
  <si>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</si>
  <si>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</si>
  <si>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</si>
  <si>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</si>
  <si>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</si>
  <si>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</si>
  <si>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</si>
  <si>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</si>
  <si>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</si>
  <si>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</si>
  <si>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</si>
  <si>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</si>
  <si>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</si>
  <si>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</si>
  <si>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</si>
  <si>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</si>
  <si>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</si>
  <si>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</si>
  <si>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</si>
  <si>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</si>
  <si>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</si>
  <si>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</si>
  <si>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</si>
  <si>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</si>
  <si>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</si>
  <si>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</si>
  <si>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</si>
  <si>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</si>
  <si>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</si>
  <si>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</si>
  <si>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</si>
  <si>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</si>
  <si>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</si>
  <si>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</si>
  <si>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</si>
  <si>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</si>
  <si>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</si>
  <si>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</si>
  <si>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</si>
  <si>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</si>
  <si>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</si>
  <si>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</si>
  <si>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</si>
  <si>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</si>
  <si>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</si>
  <si>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</si>
  <si>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</si>
  <si>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</si>
  <si>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</si>
  <si>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</si>
  <si>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</si>
  <si>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</si>
  <si>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</si>
  <si>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</si>
  <si>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</si>
  <si>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</si>
  <si>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</si>
  <si>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</si>
  <si>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</si>
  <si>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</si>
  <si>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</si>
  <si>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</si>
  <si>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</si>
  <si>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</si>
  <si>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</si>
  <si>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</si>
  <si>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</si>
  <si>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</si>
  <si>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</si>
  <si>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</si>
  <si>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</si>
  <si>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</si>
  <si>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</si>
  <si>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</si>
  <si>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</si>
  <si>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</si>
  <si>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</si>
  <si>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</si>
  <si>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</si>
  <si>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</si>
  <si>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</si>
  <si>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</si>
  <si>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</si>
  <si>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</si>
  <si>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</si>
  <si>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</si>
  <si>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</si>
  <si>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</si>
  <si>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</si>
  <si>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</si>
  <si>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</si>
  <si>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</si>
  <si>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</si>
  <si>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</si>
  <si>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</si>
  <si>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</si>
  <si>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</si>
  <si>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</si>
  <si>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</si>
  <si>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</si>
  <si>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</si>
  <si>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</si>
  <si>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</si>
  <si>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</si>
  <si>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</si>
  <si>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</si>
  <si>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</si>
  <si>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</si>
  <si>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</si>
  <si>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</si>
  <si>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</si>
  <si>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</si>
  <si>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</si>
  <si>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</si>
  <si>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</si>
  <si>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</si>
  <si>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</si>
  <si>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</si>
  <si>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</si>
  <si>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</si>
  <si>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</si>
  <si>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</si>
  <si>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</si>
  <si>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</si>
  <si>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</si>
  <si>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</si>
  <si>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</si>
  <si>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</si>
  <si>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</si>
  <si>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</si>
  <si>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</si>
  <si>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</si>
  <si>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</si>
  <si>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</si>
  <si>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</si>
  <si>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</si>
  <si>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</si>
  <si>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</si>
  <si>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</si>
  <si>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</si>
  <si>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</si>
  <si>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</si>
  <si>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</si>
  <si>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</si>
  <si>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</si>
  <si>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</si>
  <si>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</si>
  <si>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</si>
  <si>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</si>
  <si>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</si>
  <si>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</si>
  <si>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</si>
  <si>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</si>
  <si>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</si>
  <si>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</si>
  <si>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</si>
  <si>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</si>
  <si>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</si>
  <si>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</si>
  <si>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</si>
  <si>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</si>
  <si>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</si>
  <si>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</si>
  <si>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</si>
  <si>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</si>
  <si>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</si>
  <si>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</si>
  <si>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</si>
  <si>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</si>
  <si>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</si>
  <si>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</si>
  <si>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</si>
  <si>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</si>
  <si>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</si>
  <si>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</si>
  <si>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</si>
  <si>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</si>
  <si>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</si>
  <si>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</si>
  <si>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</si>
  <si>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</si>
  <si>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</si>
  <si>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</si>
  <si>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</si>
  <si>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</si>
  <si>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</si>
  <si>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</si>
  <si>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</si>
  <si>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</si>
  <si>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</si>
  <si>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</si>
  <si>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</si>
  <si>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</si>
  <si>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</si>
  <si>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</si>
  <si>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</si>
  <si>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</si>
  <si>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</si>
  <si>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</si>
  <si>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</si>
  <si>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</si>
  <si>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</si>
  <si>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</si>
  <si>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</si>
  <si>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</si>
  <si>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</si>
  <si>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</si>
  <si>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</si>
  <si>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</si>
  <si>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</si>
  <si>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</si>
  <si>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</si>
  <si>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</si>
  <si>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</si>
  <si>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</si>
  <si>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</si>
  <si>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</si>
  <si>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</si>
  <si>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</si>
  <si>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</si>
  <si>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</si>
  <si>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</si>
  <si>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</si>
  <si>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</si>
  <si>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</si>
  <si>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</si>
  <si>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</si>
  <si>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</si>
  <si>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</si>
  <si>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</si>
  <si>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</si>
  <si>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</si>
  <si>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</si>
  <si>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</si>
  <si>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</si>
  <si>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</si>
  <si>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</si>
  <si>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</si>
  <si>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</si>
  <si>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</si>
  <si>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</si>
  <si>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</si>
  <si>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</si>
  <si>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</si>
  <si>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</si>
  <si>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</si>
  <si>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</si>
  <si>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</si>
  <si>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</si>
  <si>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</si>
  <si>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</si>
  <si>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</si>
  <si>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</si>
  <si>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</si>
  <si>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</si>
  <si>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</si>
  <si>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</si>
  <si>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</si>
  <si>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</si>
  <si>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</si>
  <si>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</si>
  <si>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</si>
  <si>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</si>
  <si>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</si>
  <si>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</si>
  <si>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</si>
  <si>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</si>
  <si>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</si>
  <si>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</si>
  <si>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</si>
  <si>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</si>
  <si>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</si>
  <si>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</si>
  <si>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</si>
  <si>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</si>
  <si>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</si>
  <si>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</si>
  <si>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</si>
  <si>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</si>
  <si>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</si>
  <si>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</si>
  <si>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</si>
  <si>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</si>
  <si>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</si>
  <si>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</si>
  <si>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</si>
  <si>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</si>
  <si>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</si>
  <si>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</si>
  <si>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</si>
  <si>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</si>
  <si>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</si>
  <si>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</si>
  <si>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</si>
  <si>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</si>
  <si>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</si>
  <si>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</si>
  <si>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</si>
  <si>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</si>
  <si>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</si>
  <si>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</si>
  <si>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</si>
  <si>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</si>
  <si>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</si>
  <si>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</si>
  <si>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</si>
  <si>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</si>
  <si>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</si>
  <si>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</si>
  <si>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</si>
  <si>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</si>
  <si>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</si>
  <si>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</si>
  <si>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</si>
  <si>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</si>
  <si>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</si>
  <si>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</si>
  <si>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</si>
  <si>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</si>
  <si>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</si>
  <si>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</si>
  <si>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</si>
  <si>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</si>
  <si>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</si>
  <si>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</si>
  <si>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</si>
  <si>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</si>
  <si>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</si>
  <si>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</si>
  <si>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</si>
  <si>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</si>
  <si>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</si>
  <si>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</si>
  <si>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</si>
  <si>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</si>
  <si>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</si>
  <si>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</si>
  <si>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</si>
  <si>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</si>
  <si>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</si>
  <si>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</si>
  <si>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</si>
  <si>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</si>
  <si>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</si>
  <si>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</si>
  <si>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</si>
  <si>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</si>
  <si>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</si>
  <si>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</si>
  <si>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</si>
  <si>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</si>
  <si>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</si>
  <si>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</si>
  <si>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</si>
  <si>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</si>
  <si>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</si>
  <si>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</si>
  <si>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</si>
  <si>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</si>
  <si>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</si>
  <si>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</si>
  <si>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</si>
  <si>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</si>
  <si>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</si>
  <si>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</si>
  <si>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</si>
  <si>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</si>
  <si>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</si>
  <si>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</si>
  <si>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</si>
  <si>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</si>
  <si>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</si>
  <si>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</si>
  <si>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</si>
  <si>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</si>
  <si>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</si>
  <si>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</si>
  <si>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</si>
  <si>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</si>
  <si>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</si>
  <si>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</si>
  <si>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</si>
  <si>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</si>
  <si>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</si>
  <si>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</si>
  <si>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</si>
  <si>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</si>
  <si>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</si>
  <si>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</si>
  <si>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</si>
  <si>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</si>
  <si>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</si>
  <si>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</si>
  <si>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</si>
  <si>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</si>
  <si>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</si>
  <si>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</si>
  <si>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</si>
  <si>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</si>
  <si>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</si>
  <si>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</si>
  <si>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</si>
  <si>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</si>
  <si>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</si>
  <si>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</si>
  <si>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</si>
  <si>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</si>
  <si>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</si>
  <si>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</si>
  <si>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</si>
  <si>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</si>
  <si>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</si>
  <si>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</si>
  <si>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</si>
  <si>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</si>
  <si>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</si>
  <si>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</si>
  <si>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</si>
  <si>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</si>
  <si>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</si>
  <si>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</si>
  <si>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</si>
  <si>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</si>
  <si>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</si>
  <si>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</si>
  <si>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</si>
  <si>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</si>
  <si>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</si>
  <si>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</si>
  <si>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</si>
  <si>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</si>
  <si>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</si>
  <si>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</si>
  <si>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</si>
  <si>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</si>
  <si>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</si>
  <si>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</si>
  <si>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</si>
  <si>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</si>
  <si>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</si>
  <si>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</si>
  <si>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</si>
  <si>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</si>
  <si>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</si>
  <si>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</si>
  <si>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</si>
  <si>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</si>
  <si>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</si>
  <si>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</si>
  <si>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</si>
  <si>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</si>
  <si>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</si>
  <si>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</si>
  <si>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</si>
  <si>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</si>
  <si>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</si>
  <si>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</si>
  <si>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</si>
  <si>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</si>
  <si>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</si>
  <si>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</si>
  <si>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</si>
  <si>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</si>
  <si>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</si>
  <si>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</si>
  <si>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</si>
  <si>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</si>
  <si>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</si>
  <si>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</si>
  <si>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</si>
  <si>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</si>
  <si>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</si>
  <si>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</si>
  <si>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</si>
  <si>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</si>
  <si>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</si>
  <si>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</si>
  <si>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</si>
  <si>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</si>
  <si>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</si>
  <si>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</si>
  <si>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</si>
  <si>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</si>
  <si>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</si>
  <si>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</si>
  <si>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</si>
  <si>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</si>
  <si>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</si>
  <si>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</si>
  <si>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</si>
  <si>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</si>
  <si>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</si>
  <si>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</si>
  <si>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</si>
  <si>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</si>
  <si>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</si>
  <si>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</si>
  <si>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</si>
  <si>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</si>
  <si>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</si>
  <si>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</si>
  <si>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</si>
  <si>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</si>
  <si>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</si>
  <si>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</si>
  <si>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</si>
  <si>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</si>
  <si>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</si>
  <si>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</si>
  <si>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</si>
  <si>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</si>
  <si>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</si>
  <si>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</si>
  <si>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</si>
  <si>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</si>
  <si>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</si>
  <si>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</si>
  <si>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</si>
  <si>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</si>
  <si>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</si>
  <si>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</si>
  <si>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</si>
  <si>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</si>
  <si>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</si>
  <si>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</si>
  <si>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</si>
  <si>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</si>
  <si>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</si>
  <si>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</si>
  <si>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</si>
  <si>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</si>
  <si>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</si>
  <si>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</si>
  <si>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</si>
  <si>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</si>
  <si>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</si>
  <si>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</si>
  <si>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</si>
  <si>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</si>
  <si>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</si>
  <si>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</si>
  <si>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</si>
  <si>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</si>
  <si>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</si>
  <si>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</si>
  <si>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</si>
  <si>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</si>
  <si>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</si>
  <si>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</si>
  <si>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</si>
  <si>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</si>
  <si>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</si>
  <si>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</si>
  <si>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</si>
  <si>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</si>
  <si>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</si>
  <si>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</si>
  <si>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</si>
  <si>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</si>
  <si>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</si>
  <si>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</si>
  <si>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</si>
  <si>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</si>
  <si>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</si>
  <si>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</si>
  <si>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</si>
  <si>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</si>
  <si>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</si>
  <si>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</si>
  <si>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</si>
  <si>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</si>
  <si>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</si>
  <si>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</si>
  <si>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</si>
  <si>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</si>
  <si>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</si>
  <si>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</si>
  <si>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</si>
  <si>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</si>
  <si>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</si>
  <si>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</si>
  <si>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</si>
  <si>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</si>
  <si>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</si>
  <si>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</si>
  <si>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</si>
  <si>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</si>
  <si>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</si>
  <si>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</si>
  <si>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</si>
  <si>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</si>
  <si>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</si>
  <si>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</si>
  <si>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</si>
  <si>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</si>
  <si>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</si>
  <si>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</si>
  <si>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</si>
  <si>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</si>
  <si>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</si>
  <si>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</si>
  <si>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</si>
  <si>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</si>
  <si>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</si>
  <si>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</si>
  <si>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</si>
  <si>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</si>
  <si>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</si>
  <si>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</si>
  <si>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</si>
  <si>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</si>
  <si>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</si>
  <si>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</si>
  <si>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</si>
  <si>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</si>
  <si>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</si>
  <si>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</si>
  <si>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</si>
  <si>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</si>
  <si>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</si>
  <si>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</si>
  <si>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</si>
  <si>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</si>
  <si>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</si>
  <si>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</si>
  <si>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</si>
  <si>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</si>
  <si>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</si>
  <si>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</si>
  <si>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</si>
  <si>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</si>
  <si>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</si>
  <si>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</si>
  <si>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</si>
  <si>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</si>
  <si>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</si>
  <si>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</si>
  <si>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</si>
  <si>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</si>
  <si>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</si>
  <si>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</si>
  <si>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</si>
  <si>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</si>
  <si>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</si>
  <si>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</si>
  <si>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</si>
  <si>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</si>
  <si>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</si>
  <si>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</si>
  <si>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</si>
  <si>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</si>
  <si>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</si>
  <si>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</si>
  <si>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</si>
  <si>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</si>
  <si>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</si>
  <si>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</si>
  <si>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</si>
  <si>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</si>
  <si>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</si>
  <si>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</si>
  <si>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</si>
  <si>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</si>
  <si>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</si>
  <si>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</si>
  <si>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</si>
  <si>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</si>
  <si>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</si>
  <si>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</si>
  <si>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</si>
  <si>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</si>
  <si>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</si>
  <si>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</si>
  <si>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</si>
  <si>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</si>
  <si>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</si>
  <si>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</si>
  <si>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</si>
  <si>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</si>
  <si>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</si>
  <si>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</si>
  <si>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</si>
  <si>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</si>
  <si>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</si>
  <si>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</si>
  <si>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</si>
  <si>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</si>
  <si>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</si>
  <si>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</si>
  <si>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</si>
  <si>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</si>
  <si>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</si>
  <si>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</si>
  <si>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</si>
  <si>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</si>
  <si>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</si>
  <si>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</si>
  <si>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</si>
  <si>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</si>
  <si>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</si>
  <si>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</si>
  <si>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</si>
  <si>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</si>
  <si>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</si>
  <si>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</si>
  <si>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</si>
  <si>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</si>
  <si>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</si>
  <si>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</si>
  <si>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</si>
  <si>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</si>
  <si>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</si>
  <si>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</si>
  <si>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</si>
  <si>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</si>
  <si>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</si>
  <si>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</si>
  <si>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</si>
  <si>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</si>
  <si>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</si>
  <si>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</si>
  <si>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</si>
  <si>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</si>
  <si>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</si>
  <si>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</si>
  <si>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</si>
  <si>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</si>
  <si>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</si>
  <si>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</si>
  <si>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</si>
  <si>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</si>
  <si>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</si>
  <si>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</si>
  <si>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</si>
  <si>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</si>
  <si>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</si>
  <si>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</si>
  <si>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</si>
  <si>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</si>
  <si>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</si>
  <si>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</si>
  <si>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</si>
  <si>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</si>
  <si>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</si>
  <si>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</si>
  <si>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</si>
  <si>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</si>
  <si>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</si>
  <si>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</si>
  <si>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</si>
  <si>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</si>
  <si>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</si>
  <si>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</si>
  <si>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</si>
  <si>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</si>
  <si>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</si>
  <si>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</si>
  <si>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</si>
  <si>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</si>
  <si>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</si>
  <si>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</si>
  <si>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</si>
  <si>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</si>
  <si>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</si>
  <si>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</si>
  <si>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</si>
  <si>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</si>
  <si>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</si>
  <si>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</si>
  <si>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</si>
  <si>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</si>
  <si>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</si>
  <si>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</si>
  <si>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</si>
  <si>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</si>
  <si>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</si>
  <si>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</si>
  <si>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</si>
  <si>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</si>
  <si>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</si>
  <si>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</si>
  <si>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</si>
  <si>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</si>
  <si>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</si>
  <si>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</si>
  <si>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</si>
  <si>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</si>
  <si>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</si>
  <si>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</si>
  <si>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</si>
  <si>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</si>
  <si>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</si>
  <si>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</si>
  <si>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</si>
  <si>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</si>
  <si>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</si>
  <si>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</si>
  <si>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</si>
  <si>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</si>
  <si>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</si>
  <si>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</si>
  <si>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</si>
  <si>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</si>
  <si>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</si>
  <si>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</si>
  <si>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</si>
  <si>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</si>
  <si>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</si>
  <si>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</si>
  <si>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</si>
  <si>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</si>
  <si>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</si>
  <si>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</si>
  <si>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</si>
  <si>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</si>
  <si>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</si>
  <si>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</si>
  <si>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</si>
  <si>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</si>
  <si>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</si>
  <si>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</si>
  <si>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</si>
  <si>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</si>
  <si>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</si>
  <si>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</si>
  <si>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</si>
  <si>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</si>
  <si>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</si>
  <si>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</si>
  <si>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</si>
  <si>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</si>
  <si>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</si>
  <si>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</si>
  <si>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</si>
  <si>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</si>
  <si>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</si>
  <si>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</si>
  <si>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</si>
  <si>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</si>
  <si>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</si>
  <si>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</si>
  <si>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</si>
  <si>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</si>
  <si>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</si>
  <si>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</si>
  <si>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</si>
  <si>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</si>
  <si>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</si>
  <si>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</si>
  <si>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</si>
  <si>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</si>
  <si>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</si>
  <si>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</si>
  <si>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</si>
  <si>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</si>
  <si>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</si>
  <si>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</si>
  <si>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</si>
  <si>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</si>
  <si>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</si>
  <si>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</si>
  <si>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</si>
  <si>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</si>
  <si>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</si>
  <si>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</si>
  <si>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</si>
  <si>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</si>
  <si>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</si>
  <si>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</si>
  <si>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</si>
  <si>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</si>
  <si>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</si>
  <si>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</si>
  <si>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</si>
  <si>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</si>
  <si>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</si>
  <si>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</si>
  <si>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</si>
  <si>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</si>
  <si>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</si>
  <si>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</si>
  <si>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</si>
  <si>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</si>
  <si>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</si>
  <si>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</si>
  <si>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</si>
  <si>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</si>
  <si>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</si>
  <si>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</si>
  <si>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</si>
  <si>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</si>
  <si>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</si>
  <si>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</si>
  <si>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</si>
  <si>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</si>
  <si>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</si>
  <si>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</si>
  <si>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</si>
  <si>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</si>
  <si>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</si>
  <si>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</si>
  <si>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</si>
  <si>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</si>
  <si>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</si>
  <si>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</si>
  <si>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</si>
  <si>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</si>
  <si>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</si>
  <si>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</si>
  <si>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</si>
  <si>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</si>
  <si>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</si>
  <si>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</si>
  <si>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</si>
  <si>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</si>
  <si>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</si>
  <si>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</si>
  <si>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</si>
  <si>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</si>
  <si>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</si>
  <si>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</si>
  <si>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</si>
  <si>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</si>
  <si>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</si>
  <si>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</si>
  <si>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</si>
  <si>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</si>
  <si>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</si>
  <si>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</si>
  <si>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</si>
  <si>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</si>
  <si>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</si>
  <si>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</si>
  <si>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</si>
  <si>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</si>
  <si>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</si>
  <si>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</si>
  <si>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</si>
  <si>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</si>
  <si>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</si>
  <si>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</si>
  <si>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</si>
  <si>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</si>
  <si>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</si>
  <si>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</si>
  <si>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</si>
  <si>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</si>
  <si>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</si>
  <si>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</si>
  <si>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</si>
  <si>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</si>
  <si>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</si>
  <si>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</si>
  <si>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</si>
  <si>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</si>
  <si>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</si>
  <si>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</si>
  <si>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</si>
  <si>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</si>
  <si>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</si>
  <si>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</si>
  <si>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</si>
  <si>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</si>
  <si>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</si>
  <si>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</si>
  <si>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</si>
  <si>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</si>
  <si>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</si>
  <si>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</si>
  <si>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</si>
  <si>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</si>
  <si>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</si>
  <si>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</si>
  <si>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</si>
  <si>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</si>
  <si>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</si>
  <si>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</si>
  <si>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</si>
  <si>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</si>
  <si>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</si>
  <si>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</si>
  <si>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</si>
  <si>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</si>
  <si>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</si>
  <si>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</si>
  <si>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</si>
  <si>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</si>
  <si>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</si>
  <si>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</si>
  <si>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</si>
  <si>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</si>
  <si>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</si>
  <si>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</si>
  <si>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</si>
  <si>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</si>
  <si>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</si>
  <si>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</si>
  <si>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</si>
  <si>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</si>
  <si>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</si>
  <si>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</si>
  <si>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</si>
  <si>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</si>
  <si>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</si>
  <si>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</si>
  <si>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</si>
  <si>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</si>
  <si>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</si>
  <si>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</si>
  <si>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</si>
  <si>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</si>
  <si>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</si>
  <si>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</si>
  <si>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</si>
  <si>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</si>
  <si>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</si>
  <si>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</si>
  <si>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</si>
  <si>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</si>
  <si>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</si>
  <si>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</si>
  <si>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</si>
  <si>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</si>
  <si>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</si>
  <si>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</si>
  <si>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</si>
  <si>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</si>
  <si>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</si>
  <si>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</si>
  <si>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</si>
  <si>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</si>
  <si>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</si>
  <si>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</si>
  <si>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</si>
  <si>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</si>
  <si>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</si>
  <si>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</si>
  <si>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</si>
  <si>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</si>
  <si>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</si>
  <si>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</si>
  <si>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</si>
  <si>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</si>
  <si>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</si>
  <si>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</si>
  <si>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</si>
  <si>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</si>
  <si>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</si>
  <si>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</si>
  <si>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</si>
  <si>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</si>
  <si>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</si>
  <si>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</si>
  <si>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</si>
  <si>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</si>
  <si>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</si>
  <si>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</si>
  <si>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</si>
  <si>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</si>
  <si>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</si>
  <si>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</si>
  <si>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</si>
  <si>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</si>
  <si>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</si>
  <si>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</si>
  <si>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</si>
  <si>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</si>
  <si>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</si>
  <si>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</si>
  <si>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</si>
  <si>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</si>
  <si>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</si>
  <si>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</si>
  <si>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</si>
  <si>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</si>
  <si>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</si>
  <si>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</si>
  <si>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</si>
  <si>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</si>
  <si>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</si>
  <si>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</si>
  <si>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</si>
  <si>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</si>
  <si>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</si>
  <si>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</si>
  <si>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</si>
  <si>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</si>
  <si>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</si>
  <si>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</si>
  <si>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</si>
  <si>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</si>
  <si>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</si>
  <si>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</si>
  <si>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</si>
  <si>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</si>
  <si>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</si>
  <si>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</si>
  <si>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</si>
  <si>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</si>
  <si>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</si>
  <si>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</si>
  <si>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</si>
  <si>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</si>
  <si>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</si>
  <si>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</si>
  <si>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</si>
  <si>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</si>
  <si>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</si>
  <si>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</si>
  <si>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</si>
  <si>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</si>
  <si>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</si>
  <si>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</si>
  <si>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</si>
  <si>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</si>
  <si>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</si>
  <si>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</si>
  <si>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</si>
  <si>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</si>
  <si>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</si>
  <si>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</si>
  <si>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</si>
  <si>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</si>
  <si>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</si>
  <si>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</si>
  <si>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</si>
  <si>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</si>
  <si>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</si>
  <si>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</si>
  <si>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</si>
  <si>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</si>
  <si>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</si>
  <si>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</si>
  <si>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</si>
  <si>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</si>
  <si>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</si>
  <si>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</si>
  <si>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</si>
  <si>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</si>
  <si>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</si>
  <si>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</si>
  <si>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</si>
  <si>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</si>
  <si>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</si>
  <si>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</si>
  <si>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</si>
  <si>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</si>
  <si>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</si>
  <si>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</si>
  <si>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</si>
  <si>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</si>
  <si>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</si>
  <si>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</si>
  <si>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</si>
  <si>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</si>
  <si>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</si>
  <si>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</si>
  <si>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</si>
  <si>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</si>
  <si>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</si>
  <si>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</si>
  <si>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</si>
  <si>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</si>
  <si>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</si>
  <si>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</si>
  <si>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</si>
  <si>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</si>
  <si>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</si>
  <si>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</si>
  <si>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</si>
  <si>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</si>
  <si>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</si>
  <si>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</si>
  <si>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</si>
  <si>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</si>
  <si>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</si>
  <si>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</si>
  <si>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</si>
  <si>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</si>
  <si>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</si>
  <si>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</si>
  <si>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</si>
  <si>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</si>
  <si>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</si>
  <si>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</si>
  <si>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</si>
  <si>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</si>
  <si>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</si>
  <si>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</si>
  <si>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</si>
  <si>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</si>
  <si>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</si>
  <si>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</si>
  <si>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</si>
  <si>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</si>
  <si>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</si>
  <si>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</si>
  <si>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</si>
  <si>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</si>
  <si>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</si>
  <si>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</si>
  <si>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</si>
  <si>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</si>
  <si>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</si>
  <si>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</si>
  <si>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</si>
  <si>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</si>
  <si>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</si>
  <si>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</si>
  <si>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</si>
  <si>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</si>
  <si>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</si>
  <si>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</si>
  <si>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</si>
  <si>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</si>
  <si>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</si>
  <si>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</si>
  <si>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</si>
  <si>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</si>
  <si>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</si>
  <si>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</si>
  <si>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</si>
  <si>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</si>
  <si>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</si>
  <si>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</si>
  <si>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</si>
  <si>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</si>
  <si>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</si>
  <si>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</si>
  <si>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</si>
  <si>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</si>
  <si>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</si>
  <si>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</si>
  <si>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</si>
  <si>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</si>
  <si>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</si>
  <si>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</si>
  <si>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</si>
  <si>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</si>
  <si>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</si>
  <si>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</si>
  <si>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</si>
  <si>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</si>
  <si>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</si>
  <si>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</si>
  <si>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</si>
  <si>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</si>
  <si>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</si>
  <si>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</si>
  <si>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</si>
  <si>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</si>
  <si>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</si>
  <si>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</si>
  <si>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</si>
  <si>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</si>
  <si>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</si>
  <si>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</si>
  <si>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</si>
  <si>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</si>
  <si>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</si>
  <si>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</si>
  <si>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</si>
  <si>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</si>
  <si>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</si>
  <si>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</si>
  <si>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</si>
  <si>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</si>
  <si>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</si>
  <si>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</si>
  <si>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</si>
  <si>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</si>
  <si>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</si>
  <si>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</si>
  <si>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</si>
  <si>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</si>
  <si>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</si>
  <si>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</si>
  <si>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</si>
  <si>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</si>
  <si>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</si>
  <si>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</si>
  <si>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</si>
  <si>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</si>
  <si>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</si>
  <si>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</si>
  <si>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</si>
  <si>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</si>
  <si>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</si>
  <si>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</si>
  <si>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</si>
  <si>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</si>
  <si>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</si>
  <si>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</si>
  <si>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</si>
  <si>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</si>
  <si>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</si>
  <si>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</si>
  <si>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</si>
  <si>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</si>
  <si>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</si>
  <si>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</si>
  <si>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</si>
  <si>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</si>
  <si>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</si>
  <si>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</si>
  <si>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</si>
  <si>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</si>
  <si>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</si>
  <si>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</si>
  <si>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</si>
  <si>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</si>
  <si>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</si>
  <si>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</si>
  <si>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</si>
  <si>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</si>
  <si>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</si>
  <si>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</si>
  <si>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</si>
  <si>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</si>
  <si>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</si>
  <si>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</si>
  <si>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</si>
  <si>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</si>
  <si>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</si>
  <si>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</si>
  <si>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</si>
  <si>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</si>
  <si>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</si>
  <si>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</si>
  <si>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</si>
  <si>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</si>
  <si>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</si>
  <si>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</si>
  <si>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</si>
  <si>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</si>
  <si>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</si>
  <si>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</si>
  <si>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</si>
  <si>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</si>
  <si>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</si>
  <si>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</si>
  <si>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</si>
  <si>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</si>
  <si>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</si>
  <si>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</si>
  <si>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</si>
  <si>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</si>
  <si>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</si>
  <si>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</si>
  <si>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</si>
  <si>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</si>
  <si>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</si>
  <si>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</si>
  <si>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</si>
  <si>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</si>
  <si>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</si>
  <si>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</si>
  <si>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</si>
  <si>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</si>
  <si>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</si>
  <si>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</si>
  <si>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</si>
  <si>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</si>
  <si>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</si>
  <si>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</si>
  <si>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</si>
  <si>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</si>
  <si>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</si>
  <si>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</si>
  <si>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</si>
  <si>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</si>
  <si>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</si>
  <si>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</si>
  <si>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</si>
  <si>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</si>
  <si>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</si>
  <si>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</si>
  <si>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</si>
  <si>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</si>
  <si>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</si>
  <si>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</si>
  <si>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</si>
  <si>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</si>
  <si>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</si>
  <si>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</si>
  <si>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</si>
  <si>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</si>
  <si>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</si>
  <si>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</si>
  <si>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</si>
  <si>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</si>
  <si>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</si>
  <si>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</si>
  <si>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</si>
  <si>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</si>
  <si>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</si>
  <si>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</si>
  <si>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</si>
  <si>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</si>
  <si>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</si>
  <si>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</si>
  <si>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</si>
  <si>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</si>
  <si>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</si>
  <si>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</si>
  <si>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</si>
  <si>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</si>
  <si>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</si>
  <si>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</si>
  <si>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</si>
  <si>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</si>
  <si>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</si>
  <si>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</si>
  <si>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</si>
  <si>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</si>
  <si>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</si>
  <si>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</si>
  <si>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</si>
  <si>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</si>
  <si>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</si>
  <si>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</si>
  <si>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</si>
  <si>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</si>
  <si>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</si>
  <si>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</si>
  <si>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</si>
  <si>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</si>
  <si>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</si>
  <si>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</si>
  <si>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</si>
  <si>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</si>
  <si>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</si>
  <si>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</si>
  <si>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</si>
  <si>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</si>
  <si>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</si>
  <si>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</si>
  <si>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</si>
  <si>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</si>
  <si>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</si>
  <si>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</si>
  <si>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</si>
  <si>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</si>
  <si>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</si>
  <si>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</si>
  <si>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</si>
  <si>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</si>
  <si>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</si>
  <si>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</si>
  <si>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</si>
  <si>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</si>
  <si>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</si>
  <si>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</si>
  <si>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</si>
  <si>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</si>
  <si>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</si>
  <si>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</si>
  <si>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</si>
  <si>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</si>
  <si>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</si>
  <si>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</si>
  <si>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</si>
  <si>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</si>
  <si>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</si>
  <si>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</si>
  <si>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</si>
  <si>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</si>
  <si>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</si>
  <si>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</si>
  <si>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</si>
  <si>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</si>
  <si>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</si>
  <si>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</si>
  <si>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</si>
  <si>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</si>
  <si>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</si>
  <si>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</si>
  <si>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</si>
  <si>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</si>
  <si>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</si>
  <si>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</si>
  <si>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</si>
  <si>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</si>
  <si>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</si>
  <si>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</si>
  <si>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</si>
  <si>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</si>
  <si>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</si>
  <si>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</si>
  <si>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</si>
  <si>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</si>
  <si>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</si>
  <si>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</si>
  <si>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</si>
  <si>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</si>
  <si>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</si>
  <si>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</si>
  <si>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</si>
  <si>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</si>
  <si>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</si>
  <si>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</si>
  <si>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</si>
  <si>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</si>
  <si>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</si>
  <si>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</si>
  <si>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</si>
  <si>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</si>
  <si>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</si>
  <si>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</si>
  <si>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</si>
  <si>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</si>
  <si>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</si>
  <si>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</si>
  <si>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</si>
  <si>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</si>
  <si>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</si>
  <si>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</si>
  <si>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</si>
  <si>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</si>
  <si>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</si>
  <si>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</si>
  <si>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</si>
  <si>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</si>
  <si>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</si>
  <si>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</si>
  <si>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</si>
  <si>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</si>
  <si>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</si>
  <si>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</si>
  <si>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</si>
  <si>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</si>
  <si>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</si>
  <si>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</si>
  <si>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</si>
  <si>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</si>
  <si>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</si>
  <si>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</si>
  <si>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</si>
  <si>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</si>
  <si>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</si>
  <si>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</si>
  <si>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</si>
  <si>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</si>
  <si>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</si>
  <si>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</si>
  <si>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</si>
  <si>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</si>
  <si>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</si>
  <si>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</si>
  <si>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</si>
  <si>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</si>
  <si>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</si>
  <si>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</si>
  <si>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</si>
  <si>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</si>
  <si>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</si>
  <si>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</si>
  <si>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</si>
  <si>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</si>
  <si>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</si>
  <si>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</si>
  <si>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</si>
  <si>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</si>
  <si>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</si>
  <si>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</si>
  <si>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</si>
  <si>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</si>
  <si>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</si>
  <si>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</si>
  <si>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</si>
  <si>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</si>
  <si>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</si>
  <si>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</si>
  <si>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</si>
  <si>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</si>
  <si>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</si>
  <si>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</si>
  <si>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</si>
  <si>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</si>
  <si>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</si>
  <si>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</si>
  <si>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</si>
  <si>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</si>
  <si>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</si>
  <si>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</si>
  <si>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</si>
  <si>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</si>
  <si>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</si>
  <si>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</si>
  <si>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</si>
  <si>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</si>
  <si>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</si>
  <si>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</si>
  <si>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</si>
  <si>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</si>
  <si>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</si>
  <si>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</si>
  <si>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</si>
  <si>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</si>
  <si>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</si>
  <si>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</si>
  <si>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</si>
  <si>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</si>
  <si>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</si>
  <si>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</si>
  <si>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</si>
  <si>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</si>
  <si>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</si>
  <si>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</si>
  <si>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</si>
  <si>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</si>
  <si>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</si>
  <si>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</si>
  <si>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</si>
  <si>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</si>
  <si>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</si>
  <si>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</si>
  <si>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</si>
  <si>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</si>
  <si>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</si>
  <si>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</si>
  <si>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</si>
  <si>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</si>
  <si>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</si>
  <si>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</si>
  <si>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</si>
  <si>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</si>
  <si>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</si>
  <si>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</si>
  <si>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</si>
  <si>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</si>
  <si>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</si>
  <si>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</si>
  <si>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</si>
  <si>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</si>
  <si>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</si>
  <si>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</si>
  <si>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</si>
  <si>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</si>
  <si>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</si>
  <si>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</si>
  <si>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</si>
  <si>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</si>
  <si>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</si>
  <si>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</si>
  <si>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</si>
  <si>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</si>
  <si>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</si>
  <si>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</si>
  <si>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</si>
  <si>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</si>
  <si>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</si>
  <si>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</si>
  <si>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</si>
  <si>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</si>
  <si>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</si>
  <si>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</si>
  <si>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</si>
  <si>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</si>
  <si>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</si>
  <si>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</si>
  <si>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</si>
  <si>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</si>
  <si>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</si>
  <si>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</si>
  <si>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</si>
  <si>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</si>
  <si>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</si>
  <si>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</si>
  <si>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</si>
  <si>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</si>
  <si>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</si>
  <si>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</si>
  <si>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</si>
  <si>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</si>
  <si>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</si>
  <si>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</si>
  <si>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</si>
  <si>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</si>
  <si>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</si>
  <si>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</si>
  <si>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</si>
  <si>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</si>
  <si>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</si>
  <si>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</si>
  <si>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</si>
  <si>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</si>
  <si>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</si>
  <si>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</si>
  <si>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</si>
  <si>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</si>
  <si>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</si>
  <si>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</si>
  <si>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</si>
  <si>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</si>
  <si>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</si>
  <si>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</si>
  <si>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</si>
  <si>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</si>
  <si>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</si>
  <si>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</si>
  <si>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</si>
  <si>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</si>
  <si>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</si>
  <si>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</si>
  <si>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</si>
  <si>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</si>
  <si>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</si>
  <si>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</si>
  <si>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</si>
  <si>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</si>
  <si>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</si>
  <si>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</si>
  <si>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</si>
  <si>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</si>
  <si>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</si>
  <si>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</si>
  <si>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</si>
  <si>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</si>
  <si>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</si>
  <si>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</si>
  <si>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</si>
  <si>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</si>
  <si>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</si>
  <si>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</si>
  <si>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</si>
  <si>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</si>
  <si>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</si>
  <si>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</si>
  <si>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</si>
  <si>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</si>
  <si>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</si>
  <si>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</si>
  <si>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</si>
  <si>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</si>
  <si>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</si>
  <si>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</si>
  <si>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</si>
  <si>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</si>
  <si>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</si>
  <si>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</si>
  <si>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</si>
  <si>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</si>
  <si>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</si>
  <si>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</si>
  <si>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</si>
  <si>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</si>
  <si>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</si>
  <si>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</si>
  <si>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</si>
  <si>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</si>
  <si>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</si>
  <si>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</si>
  <si>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</si>
  <si>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</si>
  <si>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</si>
  <si>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</si>
  <si>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</si>
  <si>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</si>
  <si>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</si>
  <si>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</si>
  <si>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</si>
  <si>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</si>
  <si>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</si>
  <si>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</si>
  <si>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</si>
  <si>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</si>
  <si>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</si>
  <si>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</si>
  <si>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</si>
  <si>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</si>
  <si>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</si>
  <si>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</si>
  <si>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</si>
  <si>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</si>
  <si>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</si>
  <si>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</si>
  <si>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</si>
  <si>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</si>
  <si>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</si>
  <si>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</si>
  <si>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</si>
  <si>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</si>
  <si>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</si>
  <si>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</si>
  <si>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</si>
  <si>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</si>
  <si>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</si>
  <si>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</si>
  <si>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</si>
  <si>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</si>
  <si>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</si>
  <si>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</si>
  <si>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</si>
  <si>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</si>
  <si>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</si>
  <si>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</si>
  <si>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</si>
  <si>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</si>
  <si>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</si>
  <si>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</si>
  <si>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</si>
  <si>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</si>
  <si>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</si>
  <si>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</si>
  <si>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</si>
  <si>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</si>
  <si>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</si>
  <si>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</si>
  <si>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</si>
  <si>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</si>
  <si>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</si>
  <si>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</si>
  <si>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</si>
  <si>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</si>
  <si>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</si>
  <si>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</si>
  <si>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</si>
  <si>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</si>
  <si>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</si>
  <si>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</si>
  <si>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</si>
  <si>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</si>
  <si>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</si>
  <si>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</si>
  <si>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</si>
  <si>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</si>
  <si>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</si>
  <si>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</si>
  <si>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</si>
  <si>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</si>
  <si>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</si>
  <si>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</si>
  <si>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</si>
  <si>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</si>
  <si>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</si>
  <si>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</si>
  <si>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</si>
  <si>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</si>
  <si>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</si>
  <si>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</si>
  <si>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</si>
  <si>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</si>
  <si>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</si>
  <si>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</si>
  <si>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</si>
  <si>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</si>
  <si>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</si>
  <si>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</si>
  <si>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</si>
  <si>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</si>
  <si>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</si>
  <si>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</si>
  <si>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</si>
  <si>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</si>
  <si>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</si>
  <si>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</si>
  <si>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</si>
  <si>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</si>
  <si>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</si>
  <si>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</si>
  <si>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</si>
  <si>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</si>
  <si>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</si>
  <si>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</si>
  <si>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</si>
  <si>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</si>
  <si>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</si>
  <si>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</si>
  <si>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</si>
  <si>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</si>
  <si>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</si>
  <si>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</si>
  <si>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</si>
  <si>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</si>
  <si>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</si>
  <si>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</si>
  <si>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</si>
  <si>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</si>
  <si>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</si>
  <si>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</si>
  <si>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</si>
  <si>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</si>
  <si>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</si>
  <si>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</si>
  <si>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</si>
  <si>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</si>
  <si>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</si>
  <si>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</si>
  <si>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</si>
  <si>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</si>
  <si>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</si>
  <si>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</si>
  <si>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</si>
  <si>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</si>
  <si>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</si>
  <si>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</si>
  <si>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</si>
  <si>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</si>
  <si>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</si>
  <si>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</si>
  <si>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</si>
  <si>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</si>
  <si>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</si>
  <si>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</si>
  <si>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</si>
  <si>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</si>
  <si>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</si>
  <si>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</si>
  <si>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</si>
  <si>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</si>
  <si>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</si>
  <si>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</si>
  <si>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</si>
  <si>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</si>
  <si>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</si>
  <si>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</si>
  <si>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</si>
  <si>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</si>
  <si>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</si>
  <si>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</si>
  <si>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</si>
  <si>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</si>
  <si>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</si>
  <si>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</si>
  <si>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</si>
  <si>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</si>
  <si>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</si>
  <si>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</si>
  <si>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</si>
  <si>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</si>
  <si>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</si>
  <si>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</si>
  <si>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</si>
  <si>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</si>
  <si>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</si>
  <si>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</si>
  <si>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</si>
  <si>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</si>
  <si>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</si>
  <si>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</si>
  <si>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</si>
  <si>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</si>
  <si>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</si>
  <si>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</si>
  <si>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</si>
  <si>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</si>
  <si>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</si>
  <si>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</si>
  <si>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</si>
  <si>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</si>
  <si>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</si>
  <si>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</si>
  <si>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</si>
  <si>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</si>
  <si>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</si>
  <si>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</si>
  <si>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</si>
  <si>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</si>
  <si>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</si>
  <si>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</si>
  <si>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</si>
  <si>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</si>
  <si>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</si>
  <si>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</si>
  <si>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</si>
  <si>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</si>
  <si>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</si>
  <si>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</si>
  <si>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</si>
  <si>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</si>
  <si>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</si>
  <si>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</si>
  <si>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</si>
  <si>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</si>
  <si>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</si>
  <si>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</si>
  <si>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</si>
  <si>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</si>
  <si>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</si>
  <si>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</si>
  <si>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</si>
  <si>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</si>
  <si>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</si>
  <si>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</si>
  <si>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</si>
  <si>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</si>
  <si>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</si>
  <si>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</si>
  <si>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</si>
  <si>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</si>
  <si>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</si>
  <si>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</si>
  <si>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</si>
  <si>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</si>
  <si>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</si>
  <si>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</si>
  <si>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</si>
  <si>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</si>
  <si>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</si>
  <si>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</si>
  <si>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</si>
  <si>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</si>
  <si>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</si>
  <si>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</si>
  <si>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</si>
  <si>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</si>
  <si>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</si>
  <si>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</si>
  <si>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</si>
  <si>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</si>
  <si>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</si>
  <si>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</si>
  <si>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</si>
  <si>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</si>
  <si>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</si>
  <si>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</si>
  <si>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</si>
  <si>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</si>
  <si>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</si>
  <si>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</si>
  <si>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</si>
  <si>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</si>
  <si>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</si>
  <si>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</si>
  <si>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</si>
  <si>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</si>
  <si>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</si>
  <si>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</si>
  <si>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</si>
  <si>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</si>
  <si>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</si>
  <si>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</si>
  <si>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</si>
  <si>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</si>
  <si>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</si>
  <si>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</si>
  <si>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</si>
  <si>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</si>
  <si>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</si>
  <si>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</si>
  <si>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</si>
  <si>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</si>
  <si>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</si>
  <si>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</si>
  <si>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</si>
  <si>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</si>
  <si>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</si>
  <si>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</si>
  <si>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</si>
  <si>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</si>
  <si>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</si>
  <si>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</si>
  <si>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</si>
  <si>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</si>
  <si>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</si>
  <si>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</si>
  <si>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</si>
  <si>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</si>
  <si>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</si>
  <si>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</si>
  <si>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</si>
  <si>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</si>
  <si>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</si>
  <si>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</si>
  <si>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</si>
  <si>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</si>
  <si>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</si>
  <si>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</si>
  <si>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</si>
  <si>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</si>
  <si>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</si>
  <si>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</si>
  <si>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</si>
  <si>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</si>
  <si>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</si>
  <si>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</si>
  <si>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</si>
  <si>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</si>
  <si>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</si>
  <si>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</si>
  <si>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</si>
  <si>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</si>
  <si>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</si>
  <si>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</si>
  <si>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</si>
  <si>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</si>
  <si>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</si>
  <si>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</si>
  <si>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</si>
  <si>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</si>
  <si>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</si>
  <si>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</si>
  <si>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</si>
  <si>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</si>
  <si>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</si>
  <si>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</si>
  <si>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</si>
  <si>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</si>
  <si>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</si>
  <si>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</si>
  <si>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</si>
  <si>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</si>
  <si>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</si>
  <si>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</si>
  <si>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</si>
  <si>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</si>
  <si>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</si>
  <si>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</si>
  <si>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</si>
  <si>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</si>
  <si>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</si>
  <si>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</si>
  <si>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</si>
  <si>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</si>
  <si>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</si>
  <si>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</si>
  <si>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</si>
  <si>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</si>
  <si>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</si>
  <si>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</si>
  <si>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</si>
  <si>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</si>
  <si>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</si>
  <si>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</si>
  <si>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</si>
  <si>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</si>
  <si>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</si>
  <si>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</si>
  <si>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</si>
  <si>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</si>
  <si>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</si>
  <si>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</si>
  <si>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</si>
  <si>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</si>
  <si>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</si>
  <si>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</si>
  <si>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</si>
  <si>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</si>
  <si>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</si>
  <si>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</si>
  <si>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</si>
  <si>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</si>
  <si>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</si>
  <si>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</si>
  <si>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</si>
  <si>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</si>
  <si>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</si>
  <si>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</si>
  <si>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</si>
  <si>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</si>
  <si>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</si>
  <si>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</si>
  <si>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</si>
  <si>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</si>
  <si>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</si>
  <si>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</si>
  <si>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</si>
  <si>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</si>
  <si>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</si>
  <si>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</si>
  <si>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</si>
  <si>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</si>
  <si>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</si>
  <si>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</si>
  <si>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</si>
  <si>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</si>
  <si>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</si>
  <si>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</si>
  <si>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</si>
  <si>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</si>
  <si>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</si>
  <si>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</si>
  <si>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</si>
  <si>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</si>
  <si>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</si>
  <si>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</si>
  <si>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</si>
  <si>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</si>
  <si>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</si>
  <si>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</si>
  <si>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</si>
  <si>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</si>
  <si>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</si>
  <si>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</si>
  <si>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</si>
  <si>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</si>
  <si>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</si>
  <si>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</si>
  <si>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</si>
  <si>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</si>
  <si>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</si>
  <si>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</si>
  <si>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</si>
  <si>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</si>
  <si>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</si>
  <si>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</si>
  <si>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</si>
  <si>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</si>
  <si>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</si>
  <si>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</si>
  <si>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</si>
  <si>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</si>
  <si>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</si>
  <si>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</si>
  <si>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</si>
  <si>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</si>
  <si>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</si>
  <si>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</si>
  <si>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</si>
  <si>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</si>
  <si>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</si>
  <si>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</si>
  <si>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</si>
  <si>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</si>
  <si>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</si>
  <si>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</si>
  <si>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</si>
  <si>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</si>
  <si>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</si>
  <si>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</si>
  <si>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</si>
  <si>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</si>
  <si>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</si>
  <si>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</si>
  <si>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</si>
  <si>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</si>
  <si>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</si>
  <si>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</si>
  <si>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</si>
  <si>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</si>
  <si>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</si>
  <si>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</si>
  <si>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</si>
  <si>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</si>
  <si>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</si>
  <si>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</si>
  <si>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</si>
  <si>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</si>
  <si>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</si>
  <si>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</si>
  <si>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</si>
  <si>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</si>
  <si>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</si>
  <si>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</si>
  <si>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</si>
  <si>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</si>
  <si>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</si>
  <si>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</si>
  <si>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</si>
  <si>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</si>
  <si>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</si>
  <si>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</si>
  <si>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</si>
  <si>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</si>
  <si>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</si>
  <si>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</si>
  <si>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</si>
  <si>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</si>
  <si>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</si>
  <si>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</si>
  <si>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</si>
  <si>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</si>
  <si>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</si>
  <si>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</si>
  <si>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</si>
  <si>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</si>
  <si>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</si>
  <si>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</si>
  <si>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</si>
  <si>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</si>
  <si>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</si>
  <si>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</si>
  <si>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</si>
  <si>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</si>
  <si>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</si>
  <si>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</si>
  <si>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</si>
  <si>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</si>
  <si>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</si>
  <si>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</si>
  <si>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</si>
  <si>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</si>
  <si>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</si>
  <si>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</si>
  <si>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</si>
  <si>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</si>
  <si>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</si>
  <si>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</si>
  <si>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</si>
  <si>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</si>
  <si>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</si>
  <si>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</si>
  <si>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</si>
  <si>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</si>
  <si>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</si>
  <si>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</si>
  <si>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</si>
  <si>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</si>
  <si>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</si>
  <si>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</si>
  <si>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</si>
  <si>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</si>
  <si>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</si>
  <si>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</si>
  <si>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</si>
  <si>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</si>
  <si>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</si>
  <si>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</si>
  <si>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</si>
  <si>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</si>
  <si>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</si>
  <si>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</si>
  <si>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</si>
  <si>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</si>
  <si>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</si>
  <si>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</si>
  <si>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</si>
  <si>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</si>
  <si>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</si>
  <si>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</si>
  <si>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</si>
  <si>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</si>
  <si>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</si>
  <si>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</si>
  <si>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</si>
  <si>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</si>
  <si>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</si>
  <si>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</si>
  <si>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</si>
  <si>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</si>
  <si>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</si>
  <si>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</si>
  <si>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</si>
  <si>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</si>
  <si>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</si>
  <si>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</si>
  <si>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</si>
  <si>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</si>
  <si>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</si>
  <si>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</si>
  <si>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</si>
  <si>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</si>
  <si>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</si>
  <si>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</si>
  <si>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</si>
  <si>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</si>
  <si>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</si>
  <si>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</si>
  <si>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</si>
  <si>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</si>
  <si>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</si>
  <si>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</si>
  <si>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</si>
  <si>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</si>
  <si>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</si>
  <si>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</si>
  <si>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</si>
  <si>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</si>
  <si>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</si>
  <si>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</si>
  <si>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</si>
  <si>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</si>
  <si>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</si>
  <si>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</si>
  <si>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</si>
  <si>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</si>
  <si>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</si>
  <si>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</si>
  <si>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</si>
  <si>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</si>
  <si>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</si>
  <si>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</si>
  <si>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</si>
  <si>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</si>
  <si>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</si>
  <si>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</si>
  <si>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</si>
  <si>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</si>
  <si>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</si>
  <si>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</si>
  <si>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</si>
  <si>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</si>
  <si>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</si>
  <si>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</si>
  <si>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</si>
  <si>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</si>
  <si>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</si>
  <si>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</si>
  <si>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</si>
  <si>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</si>
  <si>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</si>
  <si>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</si>
  <si>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</si>
  <si>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</si>
  <si>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</si>
  <si>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</si>
  <si>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</si>
  <si>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</si>
  <si>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</si>
  <si>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</si>
  <si>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</si>
  <si>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</si>
  <si>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</si>
  <si>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</si>
  <si>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</si>
  <si>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</si>
  <si>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</si>
  <si>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</si>
  <si>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</si>
  <si>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</si>
  <si>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</si>
  <si>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</si>
  <si>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</si>
  <si>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</si>
  <si>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</si>
  <si>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</si>
  <si>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</si>
  <si>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</si>
  <si>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</si>
  <si>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</si>
  <si>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</si>
  <si>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</si>
  <si>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</si>
  <si>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</si>
  <si>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</si>
  <si>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</si>
  <si>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</si>
  <si>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</si>
  <si>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</si>
  <si>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</si>
  <si>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</si>
  <si>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</si>
  <si>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</si>
  <si>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</si>
  <si>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</si>
  <si>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</si>
  <si>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</si>
  <si>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</si>
  <si>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</si>
  <si>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</si>
  <si>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</si>
  <si>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</si>
  <si>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</si>
  <si>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</si>
  <si>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</si>
  <si>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</si>
  <si>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</si>
  <si>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</si>
  <si>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</si>
  <si>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</si>
  <si>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</si>
  <si>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</si>
  <si>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</si>
  <si>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</si>
  <si>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</si>
  <si>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</si>
  <si>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</si>
  <si>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</si>
  <si>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</si>
  <si>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</si>
  <si>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</si>
  <si>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</si>
  <si>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</si>
  <si>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</si>
  <si>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</si>
  <si>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</si>
  <si>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</si>
  <si>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</si>
  <si>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</si>
  <si>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</si>
  <si>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</si>
  <si>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</si>
  <si>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</si>
  <si>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</si>
  <si>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</si>
  <si>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</si>
  <si>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</si>
  <si>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</si>
  <si>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</si>
  <si>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</si>
  <si>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</si>
  <si>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</si>
  <si>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</si>
  <si>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</si>
  <si>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</si>
  <si>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</si>
  <si>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</si>
  <si>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</si>
  <si>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</si>
  <si>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</si>
  <si>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</si>
  <si>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</si>
  <si>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</si>
  <si>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</si>
  <si>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</si>
  <si>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</si>
  <si>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</si>
  <si>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</si>
  <si>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</si>
  <si>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</si>
  <si>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</si>
  <si>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</si>
  <si>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</si>
  <si>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</si>
  <si>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</si>
  <si>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</si>
  <si>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</si>
  <si>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</si>
  <si>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</si>
  <si>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</si>
  <si>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</si>
  <si>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</si>
  <si>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</si>
  <si>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</si>
  <si>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</si>
  <si>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</si>
  <si>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</si>
  <si>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</si>
  <si>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</si>
  <si>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</si>
  <si>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</si>
  <si>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</si>
  <si>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</si>
  <si>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</si>
  <si>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</si>
  <si>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</si>
  <si>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</si>
  <si>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</si>
  <si>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</si>
  <si>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</si>
  <si>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</si>
  <si>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</si>
  <si>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</si>
  <si>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</si>
  <si>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</si>
  <si>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</si>
  <si>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</si>
  <si>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</si>
  <si>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</si>
  <si>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</si>
  <si>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</si>
  <si>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</si>
  <si>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</si>
  <si>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</si>
  <si>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</si>
  <si>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</si>
  <si>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</si>
  <si>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</si>
  <si>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</si>
  <si>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</si>
  <si>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</si>
  <si>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</si>
  <si>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</si>
  <si>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</si>
  <si>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</si>
  <si>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</si>
  <si>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</si>
  <si>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</si>
  <si>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</si>
  <si>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</si>
  <si>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</si>
  <si>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</si>
  <si>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</si>
  <si>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</si>
  <si>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</si>
  <si>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</si>
  <si>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</si>
  <si>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</si>
  <si>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</si>
  <si>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</si>
  <si>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</si>
  <si>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</si>
  <si>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</si>
  <si>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</si>
  <si>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</si>
  <si>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</si>
  <si>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</si>
  <si>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</si>
  <si>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</si>
  <si>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</si>
  <si>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</si>
  <si>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</si>
  <si>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</si>
  <si>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</si>
  <si>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</si>
  <si>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</si>
  <si>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</si>
  <si>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</si>
  <si>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</si>
  <si>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</si>
  <si>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</si>
  <si>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</si>
  <si>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</si>
  <si>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</si>
  <si>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</si>
  <si>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</si>
  <si>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</si>
  <si>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</si>
  <si>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</si>
  <si>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</si>
  <si>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</si>
  <si>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</si>
  <si>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</si>
  <si>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</si>
  <si>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</si>
  <si>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</si>
  <si>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</si>
  <si>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</si>
  <si>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</si>
  <si>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</si>
  <si>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</si>
  <si>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</si>
  <si>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</si>
  <si>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</si>
  <si>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</si>
  <si>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</si>
  <si>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</si>
  <si>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</si>
  <si>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</si>
  <si>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</si>
  <si>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</si>
  <si>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</si>
  <si>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</si>
  <si>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</si>
  <si>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</si>
  <si>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</si>
  <si>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</si>
  <si>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</si>
  <si>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</si>
  <si>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</si>
  <si>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</si>
  <si>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</si>
  <si>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</si>
  <si>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</si>
  <si>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</si>
  <si>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</si>
  <si>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</si>
  <si>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</si>
  <si>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</si>
  <si>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</si>
  <si>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</si>
  <si>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</si>
  <si>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</si>
  <si>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</si>
  <si>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</si>
  <si>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</si>
  <si>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</si>
  <si>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</si>
  <si>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</si>
  <si>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</si>
  <si>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</si>
  <si>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</si>
  <si>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</si>
  <si>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</si>
  <si>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</si>
  <si>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</si>
  <si>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</si>
  <si>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</si>
  <si>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</si>
  <si>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</si>
  <si>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</si>
  <si>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</si>
  <si>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</si>
  <si>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</si>
  <si>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</si>
  <si>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</si>
  <si>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</si>
  <si>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</si>
  <si>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</si>
  <si>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</si>
  <si>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</si>
  <si>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</si>
  <si>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</si>
  <si>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</si>
  <si>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</si>
  <si>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</si>
  <si>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</si>
  <si>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</si>
  <si>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</si>
  <si>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</si>
  <si>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</si>
  <si>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</si>
  <si>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</si>
  <si>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</si>
  <si>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</si>
  <si>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</si>
  <si>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</si>
  <si>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</si>
  <si>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</si>
  <si>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</si>
  <si>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</si>
  <si>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</si>
  <si>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</si>
  <si>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</si>
  <si>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</si>
  <si>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</si>
  <si>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</si>
  <si>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</si>
  <si>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</si>
  <si>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</si>
  <si>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</si>
  <si>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</si>
  <si>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</si>
  <si>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</si>
  <si>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</si>
  <si>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</si>
  <si>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</si>
  <si>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</si>
  <si>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</si>
  <si>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</si>
  <si>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</si>
  <si>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</si>
  <si>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</si>
  <si>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</si>
  <si>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</si>
  <si>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</si>
  <si>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</si>
  <si>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</si>
  <si>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</si>
  <si>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</si>
  <si>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</si>
  <si>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</si>
  <si>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</si>
  <si>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</si>
  <si>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</si>
  <si>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</si>
  <si>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</si>
  <si>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</si>
  <si>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</si>
  <si>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</si>
  <si>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</si>
  <si>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</si>
  <si>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</si>
  <si>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</si>
  <si>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</si>
  <si>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</si>
  <si>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</si>
  <si>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</si>
  <si>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</si>
  <si>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</si>
  <si>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</si>
  <si>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</si>
  <si>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</si>
  <si>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</si>
  <si>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</si>
  <si>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</si>
  <si>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</si>
  <si>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</si>
  <si>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</si>
  <si>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</si>
  <si>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</si>
  <si>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</si>
  <si>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</si>
  <si>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</si>
  <si>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</si>
  <si>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</si>
  <si>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</si>
  <si>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</si>
  <si>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</si>
  <si>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</si>
  <si>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</si>
  <si>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</si>
  <si>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</si>
  <si>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</si>
  <si>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</si>
  <si>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</si>
  <si>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</si>
  <si>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</si>
  <si>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</si>
  <si>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</si>
  <si>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</si>
  <si>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</si>
  <si>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</si>
  <si>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</si>
  <si>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</si>
  <si>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</si>
  <si>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</si>
  <si>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</si>
  <si>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</si>
  <si>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</si>
  <si>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</si>
  <si>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</si>
  <si>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</si>
  <si>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</si>
  <si>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</si>
  <si>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</si>
  <si>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</si>
  <si>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</si>
  <si>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</si>
  <si>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</si>
  <si>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</si>
  <si>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</si>
  <si>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</si>
  <si>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</si>
  <si>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</si>
  <si>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</si>
  <si>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</si>
  <si>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</si>
  <si>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</si>
  <si>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</si>
  <si>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</si>
  <si>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</si>
  <si>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</si>
  <si>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</si>
  <si>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</si>
  <si>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</si>
  <si>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</si>
  <si>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</si>
  <si>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</si>
  <si>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</si>
  <si>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</si>
  <si>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</si>
  <si>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</si>
  <si>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</si>
  <si>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</si>
  <si>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</si>
  <si>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</si>
  <si>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</si>
  <si>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</si>
  <si>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</si>
  <si>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</si>
  <si>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</si>
  <si>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</si>
  <si>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</si>
  <si>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</si>
  <si>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</si>
  <si>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</si>
  <si>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</si>
  <si>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</si>
  <si>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</si>
  <si>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</si>
  <si>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</si>
  <si>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</si>
  <si>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</si>
  <si>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</si>
  <si>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</si>
  <si>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</si>
  <si>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</si>
  <si>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</si>
  <si>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</si>
  <si>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</si>
  <si>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</si>
  <si>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</si>
  <si>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</si>
  <si>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</si>
  <si>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</si>
  <si>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</si>
  <si>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</si>
  <si>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</si>
  <si>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</si>
  <si>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</si>
  <si>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</si>
  <si>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</si>
  <si>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</si>
  <si>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</si>
  <si>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</si>
  <si>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</si>
  <si>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</si>
  <si>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</si>
  <si>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</si>
  <si>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</si>
  <si>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</si>
  <si>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</si>
  <si>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</si>
  <si>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</si>
  <si>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</si>
  <si>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</si>
  <si>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</si>
  <si>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</si>
  <si>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</si>
  <si>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</si>
  <si>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</si>
  <si>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</si>
  <si>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</si>
  <si>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</si>
  <si>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</si>
  <si>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</si>
  <si>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</si>
  <si>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</si>
  <si>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</si>
  <si>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</si>
  <si>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</si>
  <si>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</si>
  <si>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</si>
  <si>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</si>
  <si>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</si>
  <si>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</si>
  <si>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</si>
  <si>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</si>
  <si>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</si>
  <si>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</si>
  <si>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</si>
  <si>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</si>
  <si>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</si>
  <si>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</si>
  <si>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</si>
  <si>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</si>
  <si>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</si>
  <si>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</si>
  <si>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</si>
  <si>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</si>
  <si>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</si>
  <si>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</si>
  <si>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</si>
  <si>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</si>
  <si>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</si>
  <si>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</si>
  <si>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</si>
  <si>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</si>
  <si>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</si>
  <si>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</si>
  <si>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</si>
  <si>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</si>
  <si>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</si>
  <si>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</si>
  <si>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</si>
  <si>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</si>
  <si>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</si>
  <si>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</si>
  <si>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</si>
  <si>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</si>
  <si>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</si>
  <si>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</si>
  <si>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</si>
  <si>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</si>
  <si>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</si>
  <si>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</si>
  <si>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</si>
  <si>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</si>
  <si>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</si>
  <si>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</si>
  <si>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</si>
  <si>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</si>
  <si>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</si>
  <si>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</si>
  <si>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</si>
  <si>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</si>
  <si>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</si>
  <si>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</si>
  <si>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</si>
  <si>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</si>
  <si>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</si>
  <si>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</si>
  <si>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</si>
  <si>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</si>
  <si>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</si>
  <si>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</si>
  <si>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</si>
  <si>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</si>
  <si>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</si>
  <si>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</si>
  <si>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</si>
  <si>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</si>
  <si>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</si>
  <si>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</si>
  <si>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</si>
  <si>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</si>
  <si>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</si>
  <si>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</si>
  <si>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</si>
  <si>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</si>
  <si>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</si>
  <si>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</si>
  <si>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</si>
  <si>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</si>
  <si>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</si>
  <si>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</si>
  <si>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</si>
  <si>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</si>
  <si>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</si>
  <si>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</si>
  <si>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</si>
  <si>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</si>
  <si>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</si>
  <si>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</si>
  <si>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</si>
  <si>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</si>
  <si>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</si>
  <si>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</si>
  <si>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</si>
  <si>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</si>
  <si>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</si>
  <si>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</si>
  <si>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</si>
  <si>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</si>
  <si>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</si>
  <si>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</si>
  <si>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</si>
  <si>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</si>
  <si>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</si>
  <si>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</si>
  <si>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</si>
  <si>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</si>
  <si>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</si>
  <si>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</si>
  <si>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</si>
  <si>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</si>
  <si>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</si>
  <si>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</si>
  <si>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</si>
  <si>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</si>
  <si>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</si>
  <si>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</si>
  <si>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</si>
  <si>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</si>
  <si>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</si>
  <si>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</si>
  <si>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</si>
  <si>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</si>
  <si>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</si>
  <si>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</si>
  <si>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</si>
  <si>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</si>
  <si>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</si>
  <si>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</si>
  <si>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</si>
  <si>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</si>
  <si>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</si>
  <si>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</si>
  <si>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</si>
  <si>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</si>
  <si>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</si>
  <si>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</si>
  <si>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</si>
  <si>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</si>
  <si>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</si>
  <si>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</si>
  <si>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</si>
  <si>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</si>
  <si>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</si>
  <si>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</si>
  <si>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</si>
  <si>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</si>
  <si>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</si>
  <si>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</si>
  <si>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</si>
  <si>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</si>
  <si>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</si>
  <si>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</si>
  <si>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</si>
  <si>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</si>
  <si>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</si>
  <si>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</si>
  <si>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</si>
  <si>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</si>
  <si>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</si>
  <si>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</si>
  <si>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</si>
  <si>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</si>
  <si>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</si>
  <si>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</si>
  <si>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</si>
  <si>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</si>
  <si>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</si>
  <si>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</si>
  <si>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</si>
  <si>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</si>
  <si>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</si>
  <si>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</si>
  <si>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</si>
  <si>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</si>
  <si>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</si>
  <si>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</si>
  <si>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</si>
  <si>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</si>
  <si>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</si>
  <si>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</si>
  <si>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</si>
  <si>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</si>
  <si>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</si>
  <si>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</si>
  <si>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</si>
  <si>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</si>
  <si>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</si>
  <si>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</si>
  <si>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</si>
  <si>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</si>
  <si>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</si>
  <si>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</si>
  <si>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</si>
  <si>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</si>
  <si>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</si>
  <si>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</si>
  <si>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</si>
  <si>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</si>
  <si>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</si>
  <si>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</si>
  <si>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</si>
  <si>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</si>
  <si>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</si>
  <si>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</si>
  <si>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</si>
  <si>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</si>
  <si>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</si>
  <si>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</si>
  <si>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</si>
  <si>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</si>
  <si>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</si>
  <si>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</si>
  <si>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</si>
  <si>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</si>
  <si>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</si>
  <si>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</si>
  <si>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</si>
  <si>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</si>
  <si>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</si>
  <si>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</si>
  <si>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</si>
  <si>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</si>
  <si>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</si>
  <si>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</si>
  <si>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</si>
  <si>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</si>
  <si>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</si>
  <si>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</si>
  <si>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</si>
  <si>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</si>
  <si>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</si>
  <si>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</si>
  <si>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</si>
  <si>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</si>
  <si>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</si>
  <si>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</si>
  <si>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</si>
  <si>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</si>
  <si>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</si>
  <si>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</si>
  <si>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</si>
  <si>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</si>
  <si>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</si>
  <si>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</si>
  <si>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</si>
  <si>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</si>
  <si>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</si>
  <si>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</si>
  <si>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</si>
  <si>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</si>
  <si>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</si>
  <si>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</si>
  <si>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</si>
  <si>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</si>
  <si>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</si>
  <si>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</si>
  <si>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</si>
  <si>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</si>
  <si>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</si>
  <si>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</si>
  <si>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</si>
  <si>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</si>
  <si>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</si>
  <si>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</si>
  <si>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</si>
  <si>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</si>
  <si>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</si>
  <si>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</si>
  <si>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</si>
  <si>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</si>
  <si>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</si>
  <si>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</si>
  <si>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</si>
  <si>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</si>
  <si>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</si>
  <si>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</si>
  <si>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</si>
  <si>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</si>
  <si>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</si>
  <si>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</si>
  <si>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</si>
  <si>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</si>
  <si>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</si>
  <si>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</si>
  <si>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</si>
  <si>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</si>
  <si>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</si>
  <si>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</si>
  <si>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</si>
  <si>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</si>
  <si>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</si>
  <si>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</si>
  <si>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</si>
  <si>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</si>
  <si>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</si>
  <si>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</si>
  <si>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</si>
  <si>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</si>
  <si>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</si>
  <si>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</si>
  <si>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</si>
  <si>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</si>
  <si>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</si>
  <si>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</si>
  <si>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</si>
  <si>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</si>
  <si>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</si>
  <si>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</si>
  <si>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</si>
  <si>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</si>
  <si>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</si>
  <si>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</si>
  <si>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</si>
  <si>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</si>
  <si>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</si>
  <si>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</si>
  <si>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</si>
  <si>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</si>
  <si>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</si>
  <si>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</si>
  <si>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</si>
  <si>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</si>
  <si>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</si>
  <si>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</si>
  <si>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</si>
  <si>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</si>
  <si>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</si>
  <si>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</si>
  <si>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</si>
  <si>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</si>
  <si>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</si>
  <si>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</si>
  <si>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</si>
  <si>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</si>
  <si>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</si>
  <si>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</si>
  <si>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</si>
  <si>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</si>
  <si>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</si>
  <si>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</si>
  <si>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</si>
  <si>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</si>
  <si>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</si>
  <si>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</si>
  <si>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</si>
  <si>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</si>
  <si>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</si>
  <si>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</si>
  <si>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</si>
  <si>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</si>
  <si>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</si>
  <si>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</si>
  <si>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</si>
  <si>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</si>
  <si>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</si>
  <si>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</si>
  <si>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</si>
  <si>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</si>
  <si>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</si>
  <si>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</si>
  <si>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</si>
  <si>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</si>
  <si>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</si>
  <si>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</si>
  <si>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</si>
  <si>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</si>
  <si>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</si>
  <si>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</si>
  <si>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</si>
  <si>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</si>
  <si>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</si>
  <si>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</si>
  <si>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</si>
  <si>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</si>
  <si>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</si>
  <si>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</si>
  <si>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</si>
  <si>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</si>
  <si>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</si>
  <si>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</si>
  <si>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</si>
  <si>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</si>
  <si>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</si>
  <si>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</si>
  <si>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</si>
  <si>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</si>
  <si>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</si>
  <si>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</si>
  <si>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</si>
  <si>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</si>
  <si>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</si>
  <si>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</si>
  <si>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</si>
  <si>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</si>
  <si>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</si>
  <si>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</si>
  <si>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</si>
  <si>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</si>
  <si>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</si>
  <si>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</si>
  <si>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</si>
  <si>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</si>
  <si>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</si>
  <si>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</si>
  <si>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</si>
  <si>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</si>
  <si>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</si>
  <si>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</si>
  <si>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</si>
  <si>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</si>
  <si>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</si>
  <si>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</si>
  <si>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</si>
  <si>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</si>
  <si>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</si>
  <si>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</si>
  <si>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</si>
  <si>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</si>
  <si>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</si>
  <si>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</si>
  <si>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</si>
  <si>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</si>
  <si>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</si>
  <si>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</si>
  <si>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</si>
  <si>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</si>
  <si>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</si>
  <si>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</si>
  <si>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</si>
  <si>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</si>
  <si>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</si>
  <si>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</si>
  <si>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</si>
  <si>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</si>
  <si>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</si>
  <si>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</si>
  <si>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</si>
  <si>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</si>
  <si>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</si>
  <si>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</si>
  <si>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</si>
  <si>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</si>
  <si>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</si>
  <si>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</si>
  <si>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</si>
  <si>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</si>
  <si>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</si>
  <si>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</si>
  <si>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</si>
  <si>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</si>
  <si>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</si>
  <si>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</si>
  <si>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</si>
  <si>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</si>
  <si>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</si>
  <si>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</si>
  <si>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</si>
  <si>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</si>
  <si>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</si>
  <si>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</si>
  <si>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</si>
  <si>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</si>
  <si>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</si>
  <si>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</si>
  <si>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</si>
  <si>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</si>
  <si>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</si>
  <si>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</si>
  <si>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</si>
  <si>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</si>
  <si>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</si>
  <si>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</si>
  <si>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</si>
  <si>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</si>
  <si>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</si>
  <si>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</si>
  <si>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</si>
  <si>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</si>
  <si>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</si>
  <si>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</si>
  <si>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</si>
  <si>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</si>
  <si>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</si>
  <si>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</si>
  <si>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</si>
  <si>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</si>
  <si>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</si>
  <si>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</si>
  <si>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</si>
  <si>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</si>
  <si>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</si>
  <si>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</si>
  <si>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</si>
  <si>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</si>
  <si>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</si>
  <si>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</si>
  <si>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</si>
  <si>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</si>
  <si>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</si>
  <si>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</si>
  <si>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</si>
  <si>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</si>
  <si>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</si>
  <si>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</si>
  <si>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</si>
  <si>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</si>
  <si>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</si>
  <si>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</si>
  <si>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</si>
  <si>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</si>
  <si>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</si>
  <si>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</si>
  <si>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</si>
  <si>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</si>
  <si>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</si>
  <si>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</si>
  <si>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</si>
  <si>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</si>
  <si>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</si>
  <si>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</si>
  <si>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</si>
  <si>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</si>
  <si>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</si>
  <si>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</si>
  <si>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</si>
  <si>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</si>
  <si>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</si>
  <si>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</si>
  <si>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</si>
  <si>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</si>
  <si>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</si>
  <si>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</si>
  <si>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</si>
  <si>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</si>
  <si>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</si>
  <si>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</si>
  <si>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</si>
  <si>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</si>
  <si>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</si>
  <si>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</si>
  <si>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</si>
  <si>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</si>
  <si>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</si>
  <si>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</si>
  <si>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</si>
  <si>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</si>
  <si>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</si>
  <si>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</si>
  <si>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</si>
  <si>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</si>
  <si>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</si>
  <si>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</si>
  <si>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</si>
  <si>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</si>
  <si>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</si>
  <si>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</si>
  <si>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</si>
  <si>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</si>
  <si>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</si>
  <si>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</si>
  <si>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</si>
  <si>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</si>
  <si>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</si>
  <si>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</si>
  <si>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</si>
  <si>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</si>
  <si>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</si>
  <si>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</si>
  <si>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</si>
  <si>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</si>
  <si>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</si>
  <si>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</si>
  <si>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</si>
  <si>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</si>
  <si>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</si>
  <si>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</si>
  <si>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</si>
  <si>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</si>
  <si>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</si>
  <si>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</si>
  <si>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</si>
  <si>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</si>
  <si>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</si>
  <si>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</si>
  <si>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</si>
  <si>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</si>
  <si>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</si>
  <si>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</si>
  <si>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</si>
  <si>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</si>
  <si>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</si>
  <si>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</si>
  <si>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</si>
  <si>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</si>
  <si>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</si>
  <si>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</si>
  <si>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</si>
  <si>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</si>
  <si>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</si>
  <si>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</si>
  <si>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</si>
  <si>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</si>
  <si>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</si>
  <si>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</si>
  <si>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</si>
  <si>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</si>
  <si>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</si>
  <si>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</si>
  <si>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</si>
  <si>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</si>
  <si>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</si>
  <si>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</si>
  <si>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</si>
  <si>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</si>
  <si>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</si>
  <si>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</si>
  <si>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</si>
  <si>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</si>
  <si>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</si>
  <si>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</si>
  <si>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</si>
  <si>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</si>
  <si>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</si>
  <si>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</si>
  <si>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</si>
  <si>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</si>
  <si>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</si>
  <si>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</si>
  <si>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</si>
  <si>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</si>
  <si>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</si>
  <si>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</si>
  <si>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</si>
  <si>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</si>
  <si>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</si>
  <si>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</si>
  <si>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</si>
  <si>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</si>
  <si>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</si>
  <si>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</si>
  <si>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</si>
  <si>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</si>
  <si>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</si>
  <si>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</si>
  <si>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</si>
  <si>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</si>
  <si>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</si>
  <si>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</si>
  <si>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</si>
  <si>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</si>
  <si>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</si>
  <si>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</si>
  <si>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</si>
  <si>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</si>
  <si>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</si>
  <si>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</si>
  <si>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</si>
  <si>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</si>
  <si>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</si>
  <si>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</si>
  <si>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</si>
  <si>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</si>
  <si>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</si>
  <si>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</si>
  <si>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</si>
  <si>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</si>
  <si>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</si>
  <si>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</si>
  <si>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</si>
  <si>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</si>
  <si>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</si>
  <si>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</si>
  <si>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</si>
  <si>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</si>
  <si>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</si>
  <si>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</si>
  <si>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</si>
  <si>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</si>
  <si>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</si>
  <si>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</si>
  <si>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</si>
  <si>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</si>
  <si>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</si>
  <si>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</si>
  <si>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</si>
  <si>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</si>
  <si>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</si>
  <si>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</si>
  <si>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</si>
  <si>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</si>
  <si>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</si>
  <si>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</si>
  <si>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</si>
  <si>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</si>
  <si>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</si>
  <si>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</si>
  <si>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</si>
  <si>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</si>
  <si>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</si>
  <si>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</si>
  <si>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</si>
  <si>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</si>
  <si>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</si>
  <si>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</si>
  <si>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</si>
  <si>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</si>
  <si>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</si>
  <si>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</si>
  <si>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</si>
  <si>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</si>
  <si>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</si>
  <si>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</si>
  <si>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</si>
  <si>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</si>
  <si>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</si>
  <si>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</si>
  <si>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</si>
  <si>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</si>
  <si>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</si>
  <si>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</si>
  <si>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</si>
  <si>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</si>
  <si>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</si>
  <si>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</si>
  <si>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</si>
  <si>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</si>
  <si>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</si>
  <si>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</si>
  <si>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</si>
  <si>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</si>
  <si>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</si>
  <si>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</si>
  <si>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</si>
  <si>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</si>
  <si>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</si>
  <si>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</si>
  <si>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</si>
  <si>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</si>
  <si>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</si>
  <si>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</si>
  <si>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</si>
  <si>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</si>
  <si>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</si>
  <si>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</si>
  <si>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</si>
  <si>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</si>
  <si>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</si>
  <si>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</si>
  <si>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</si>
  <si>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</si>
  <si>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</si>
  <si>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</si>
  <si>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</si>
  <si>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</si>
  <si>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</si>
  <si>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</si>
  <si>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</si>
  <si>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</si>
  <si>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</si>
  <si>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</si>
  <si>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</si>
  <si>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</si>
  <si>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</si>
  <si>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</si>
  <si>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</si>
  <si>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</si>
  <si>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</si>
  <si>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</si>
  <si>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</si>
  <si>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</si>
  <si>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</si>
  <si>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</si>
  <si>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</si>
  <si>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</si>
  <si>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</si>
  <si>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</si>
  <si>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</si>
  <si>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</si>
  <si>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</si>
  <si>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</si>
  <si>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</si>
  <si>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</si>
  <si>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</si>
  <si>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</si>
  <si>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</si>
  <si>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</si>
  <si>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</si>
  <si>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</si>
  <si>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</si>
  <si>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</si>
  <si>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</si>
  <si>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</si>
  <si>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</si>
  <si>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</si>
  <si>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</si>
  <si>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</si>
  <si>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</si>
  <si>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</si>
  <si>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</si>
  <si>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</si>
  <si>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</si>
  <si>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</si>
  <si>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</si>
  <si>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</si>
  <si>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</si>
  <si>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</si>
  <si>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</si>
  <si>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</si>
  <si>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</si>
  <si>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</si>
  <si>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</si>
  <si>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</si>
  <si>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</si>
  <si>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</si>
  <si>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</si>
  <si>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</si>
  <si>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</si>
  <si>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</si>
  <si>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</si>
  <si>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</si>
  <si>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</si>
  <si>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</si>
  <si>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</si>
  <si>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</si>
  <si>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</si>
  <si>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</si>
  <si>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</si>
  <si>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</si>
  <si>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</si>
  <si>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</si>
  <si>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</si>
  <si>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</si>
  <si>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</si>
  <si>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</si>
  <si>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</si>
  <si>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</si>
  <si>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</si>
  <si>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</si>
  <si>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</si>
  <si>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</si>
  <si>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</si>
  <si>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</si>
  <si>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</si>
  <si>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</si>
  <si>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</si>
  <si>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</si>
  <si>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</si>
  <si>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</si>
  <si>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</si>
  <si>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</si>
  <si>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</si>
  <si>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</si>
  <si>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</si>
  <si>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</si>
  <si>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</si>
  <si>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</si>
  <si>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</si>
  <si>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</si>
  <si>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</si>
  <si>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</si>
  <si>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</si>
  <si>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</si>
  <si>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</si>
  <si>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</si>
  <si>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</si>
  <si>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</si>
  <si>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</si>
  <si>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</si>
  <si>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</si>
  <si>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</si>
  <si>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</si>
  <si>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</si>
  <si>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</si>
  <si>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</si>
  <si>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</si>
  <si>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</si>
  <si>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</si>
  <si>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</si>
  <si>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</si>
  <si>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</si>
  <si>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</si>
  <si>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</si>
  <si>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</si>
  <si>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</si>
  <si>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</si>
  <si>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</si>
  <si>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</si>
  <si>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</si>
  <si>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</si>
  <si>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</si>
  <si>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</si>
  <si>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</si>
  <si>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</si>
  <si>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</si>
  <si>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</si>
  <si>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</si>
  <si>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</si>
  <si>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</si>
  <si>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</si>
  <si>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</si>
  <si>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</si>
  <si>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</si>
  <si>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</si>
  <si>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</si>
  <si>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</si>
  <si>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</si>
  <si>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</si>
  <si>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</si>
  <si>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</si>
  <si>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</si>
  <si>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</si>
  <si>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</si>
  <si>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</si>
  <si>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</si>
  <si>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</si>
  <si>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</si>
  <si>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</si>
  <si>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</si>
  <si>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</si>
  <si>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</si>
  <si>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</si>
  <si>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</si>
  <si>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</si>
  <si>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</si>
  <si>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</si>
  <si>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</si>
  <si>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</si>
  <si>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</si>
  <si>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</si>
  <si>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</si>
  <si>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</si>
  <si>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</si>
  <si>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</si>
  <si>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</si>
  <si>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</si>
  <si>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</si>
  <si>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</si>
  <si>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</si>
  <si>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</si>
  <si>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</si>
  <si>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</si>
  <si>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</si>
  <si>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</si>
  <si>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</si>
  <si>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</si>
  <si>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</si>
  <si>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</si>
  <si>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</si>
  <si>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</si>
  <si>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</si>
  <si>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</si>
  <si>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</si>
  <si>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</si>
  <si>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</si>
  <si>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</si>
  <si>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</si>
  <si>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</si>
  <si>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</si>
  <si>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</si>
  <si>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</si>
  <si>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</si>
  <si>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</si>
  <si>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</si>
  <si>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</si>
  <si>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</si>
  <si>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</si>
  <si>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</si>
  <si>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</si>
  <si>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</si>
  <si>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</si>
  <si>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</si>
  <si>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</si>
  <si>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</si>
  <si>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</si>
  <si>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</si>
  <si>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</si>
  <si>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</si>
  <si>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</si>
  <si>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</si>
  <si>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</si>
  <si>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</si>
  <si>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</si>
  <si>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</si>
  <si>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</si>
  <si>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</si>
  <si>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</si>
  <si>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</si>
  <si>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</si>
  <si>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</si>
  <si>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</si>
  <si>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</si>
  <si>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</si>
  <si>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</si>
  <si>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</si>
  <si>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</si>
  <si>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</si>
  <si>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</si>
  <si>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</si>
  <si>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</si>
  <si>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</si>
  <si>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</si>
  <si>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</si>
  <si>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</si>
  <si>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</si>
  <si>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</si>
  <si>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</si>
  <si>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</si>
  <si>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</si>
  <si>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</si>
  <si>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</si>
  <si>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</si>
  <si>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</si>
  <si>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</si>
  <si>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</si>
  <si>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</si>
  <si>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</si>
  <si>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</si>
  <si>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</si>
  <si>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</si>
  <si>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</si>
  <si>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</si>
  <si>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</si>
  <si>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</si>
  <si>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</si>
  <si>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</si>
  <si>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</si>
  <si>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</si>
  <si>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</si>
  <si>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</si>
  <si>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</si>
  <si>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</si>
  <si>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</si>
  <si>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</si>
  <si>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</si>
  <si>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</si>
  <si>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</si>
  <si>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</si>
  <si>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</si>
  <si>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</si>
  <si>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</si>
  <si>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</si>
  <si>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</si>
  <si>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</si>
  <si>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</si>
  <si>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</si>
  <si>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</si>
  <si>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</si>
  <si>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</si>
  <si>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</si>
  <si>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</si>
  <si>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</si>
  <si>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</si>
  <si>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</si>
  <si>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</si>
  <si>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</si>
  <si>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</si>
  <si>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</si>
  <si>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</si>
  <si>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</si>
  <si>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</si>
  <si>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</si>
  <si>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</si>
  <si>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</si>
  <si>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</si>
  <si>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</si>
  <si>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</si>
  <si>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</si>
  <si>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</si>
  <si>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</si>
  <si>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</si>
  <si>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</si>
  <si>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</si>
  <si>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</si>
  <si>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</si>
  <si>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</si>
  <si>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</si>
  <si>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</si>
  <si>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</si>
  <si>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</si>
  <si>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</si>
  <si>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</si>
  <si>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</si>
  <si>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</si>
  <si>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</si>
  <si>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</si>
  <si>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</si>
  <si>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</si>
  <si>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</si>
  <si>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</si>
  <si>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</si>
  <si>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</si>
  <si>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</si>
  <si>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</si>
  <si>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</si>
  <si>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</si>
  <si>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</si>
  <si>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</si>
  <si>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</si>
  <si>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</si>
  <si>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</si>
  <si>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</si>
  <si>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</si>
  <si>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</si>
  <si>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</si>
  <si>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</si>
  <si>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</si>
  <si>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</si>
  <si>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</si>
  <si>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</si>
  <si>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</si>
  <si>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</si>
  <si>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</si>
  <si>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</si>
  <si>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</si>
  <si>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</si>
  <si>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</si>
  <si>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</si>
  <si>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</si>
  <si>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</si>
  <si>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</si>
  <si>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</si>
  <si>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</si>
  <si>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</si>
  <si>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</si>
  <si>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</si>
  <si>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</si>
  <si>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</si>
  <si>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</si>
  <si>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</si>
  <si>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</si>
  <si>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</si>
  <si>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</si>
  <si>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</si>
  <si>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</si>
  <si>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</si>
  <si>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</si>
  <si>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</si>
  <si>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</si>
  <si>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</si>
  <si>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</si>
  <si>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</si>
  <si>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</si>
  <si>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</si>
  <si>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</si>
  <si>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</si>
  <si>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</si>
  <si>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</si>
  <si>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</si>
  <si>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</si>
  <si>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</si>
  <si>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</si>
  <si>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</si>
  <si>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</si>
  <si>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</si>
  <si>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</si>
  <si>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</si>
  <si>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</si>
  <si>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</si>
  <si>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</si>
  <si>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</si>
  <si>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</si>
  <si>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</si>
  <si>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</si>
  <si>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</si>
  <si>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</si>
  <si>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</si>
  <si>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</si>
  <si>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</si>
  <si>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</si>
  <si>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</si>
  <si>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</si>
  <si>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</si>
  <si>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</si>
  <si>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</si>
  <si>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</si>
  <si>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</si>
  <si>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</si>
  <si>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</si>
  <si>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</si>
  <si>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</si>
  <si>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</si>
  <si>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</si>
  <si>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</si>
  <si>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</si>
  <si>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</si>
  <si>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</si>
  <si>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</si>
  <si>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</si>
  <si>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</si>
  <si>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</si>
  <si>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</si>
  <si>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</si>
  <si>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</si>
  <si>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</si>
  <si>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</si>
  <si>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</si>
  <si>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</si>
  <si>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</si>
  <si>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</si>
  <si>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</si>
  <si>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</si>
  <si>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</si>
  <si>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</si>
  <si>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</si>
  <si>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</si>
  <si>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</si>
  <si>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</si>
  <si>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</si>
  <si>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</si>
  <si>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</si>
  <si>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</si>
  <si>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</si>
  <si>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</si>
  <si>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</si>
  <si>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</si>
  <si>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</si>
  <si>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</si>
  <si>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</si>
  <si>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</si>
  <si>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</si>
  <si>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</si>
  <si>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</si>
  <si>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</si>
  <si>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</si>
  <si>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</si>
  <si>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</si>
  <si>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</si>
  <si>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</si>
  <si>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</si>
  <si>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</si>
  <si>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</si>
  <si>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</si>
  <si>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</si>
  <si>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</si>
  <si>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</si>
  <si>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</si>
  <si>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</si>
  <si>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</si>
  <si>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</si>
  <si>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</si>
  <si>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</si>
  <si>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</si>
  <si>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</si>
  <si>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</si>
  <si>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</si>
  <si>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</si>
  <si>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</si>
  <si>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</si>
  <si>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</si>
  <si>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</si>
  <si>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</si>
  <si>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</si>
  <si>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</si>
  <si>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</si>
  <si>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</si>
  <si>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</si>
  <si>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</si>
  <si>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</si>
  <si>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</si>
  <si>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</si>
  <si>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</si>
  <si>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</si>
  <si>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</si>
  <si>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</si>
  <si>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</si>
  <si>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</si>
  <si>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</si>
  <si>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</si>
  <si>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</si>
  <si>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</si>
  <si>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</si>
  <si>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</si>
  <si>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</si>
  <si>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</si>
  <si>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</si>
  <si>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</si>
  <si>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</si>
  <si>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</si>
  <si>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</si>
  <si>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</si>
  <si>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</si>
  <si>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</si>
  <si>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</si>
  <si>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</si>
  <si>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</si>
  <si>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</si>
  <si>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</si>
  <si>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</si>
  <si>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</si>
  <si>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</si>
  <si>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</si>
  <si>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</si>
  <si>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</si>
  <si>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</si>
  <si>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</si>
  <si>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</si>
  <si>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</si>
  <si>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</si>
  <si>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</si>
  <si>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</si>
  <si>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</si>
  <si>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</si>
  <si>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</si>
  <si>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</si>
  <si>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</si>
  <si>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</si>
  <si>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</si>
  <si>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</si>
  <si>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</si>
  <si>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</si>
  <si>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</si>
  <si>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</si>
  <si>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</si>
  <si>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</si>
  <si>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</si>
  <si>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</si>
  <si>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</si>
  <si>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</si>
  <si>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</si>
  <si>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</si>
  <si>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</si>
  <si>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</si>
  <si>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</si>
  <si>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</si>
  <si>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</si>
  <si>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</si>
  <si>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</si>
  <si>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</si>
  <si>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</si>
  <si>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</si>
  <si>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</si>
  <si>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</si>
  <si>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</si>
  <si>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</si>
  <si>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</si>
  <si>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</si>
  <si>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</si>
  <si>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</si>
  <si>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</si>
  <si>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</si>
  <si>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</si>
  <si>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</si>
  <si>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</si>
  <si>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</si>
  <si>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</si>
  <si>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</si>
  <si>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</si>
  <si>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</si>
  <si>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</si>
  <si>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</si>
  <si>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</si>
  <si>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</si>
  <si>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</si>
  <si>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</si>
  <si>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</si>
  <si>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</si>
  <si>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</si>
  <si>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</si>
  <si>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</si>
  <si>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</si>
  <si>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</si>
  <si>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</si>
  <si>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</si>
  <si>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</si>
  <si>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</si>
  <si>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</si>
  <si>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</si>
  <si>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</si>
  <si>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</si>
  <si>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</si>
  <si>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</si>
  <si>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</si>
  <si>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</si>
  <si>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</si>
  <si>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</si>
  <si>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</si>
  <si>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</si>
  <si>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</si>
  <si>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</si>
  <si>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</si>
  <si>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</si>
  <si>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</si>
  <si>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</si>
  <si>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</si>
  <si>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</si>
  <si>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</si>
  <si>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</si>
  <si>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</si>
  <si>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</si>
  <si>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</si>
  <si>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</si>
  <si>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</si>
  <si>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</si>
  <si>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</si>
  <si>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</si>
  <si>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</si>
  <si>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</si>
  <si>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</si>
  <si>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</si>
  <si>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</si>
  <si>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</si>
  <si>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</si>
  <si>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</si>
  <si>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</si>
  <si>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</si>
  <si>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</si>
  <si>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</si>
  <si>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</si>
  <si>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</si>
  <si>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</si>
  <si>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</si>
  <si>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</si>
  <si>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</si>
  <si>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</si>
  <si>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</si>
  <si>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</si>
  <si>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</si>
  <si>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</si>
  <si>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</si>
  <si>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</si>
  <si>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</si>
  <si>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</si>
  <si>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</si>
  <si>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</si>
  <si>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</si>
  <si>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</si>
  <si>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</si>
  <si>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</si>
  <si>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</si>
  <si>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</si>
  <si>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</si>
  <si>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</si>
  <si>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</si>
  <si>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</si>
  <si>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</si>
  <si>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</si>
  <si>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</si>
  <si>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</si>
  <si>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</si>
  <si>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</si>
  <si>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</si>
  <si>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</si>
  <si>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</si>
  <si>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</si>
  <si>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</si>
  <si>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</si>
  <si>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</si>
  <si>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</si>
  <si>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</si>
  <si>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</si>
  <si>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</si>
  <si>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</si>
  <si>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</si>
  <si>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</si>
  <si>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</si>
  <si>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</si>
  <si>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</si>
  <si>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</si>
  <si>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</si>
  <si>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</si>
  <si>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</si>
  <si>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</si>
  <si>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</si>
  <si>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</si>
  <si>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</si>
  <si>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</si>
  <si>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</si>
  <si>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</si>
  <si>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</si>
  <si>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</si>
  <si>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</si>
  <si>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</si>
  <si>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</si>
  <si>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</si>
  <si>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</si>
  <si>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</si>
  <si>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</si>
  <si>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</si>
  <si>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</si>
  <si>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</si>
  <si>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</si>
  <si>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</si>
  <si>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</si>
  <si>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</si>
  <si>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</si>
  <si>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</si>
  <si>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</si>
  <si>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</si>
  <si>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</si>
  <si>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</si>
  <si>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</si>
  <si>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</si>
  <si>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</si>
  <si>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</si>
  <si>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</si>
  <si>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</si>
  <si>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</si>
  <si>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</si>
  <si>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</si>
  <si>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</si>
  <si>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</si>
  <si>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</si>
  <si>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</si>
  <si>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</si>
  <si>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</si>
  <si>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</si>
  <si>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</si>
  <si>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</si>
  <si>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</si>
  <si>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</si>
  <si>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</si>
  <si>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</si>
  <si>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</si>
  <si>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</si>
  <si>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</si>
  <si>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</si>
  <si>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</si>
  <si>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</si>
  <si>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</si>
  <si>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</si>
  <si>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</si>
  <si>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</si>
  <si>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</si>
  <si>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</si>
  <si>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</si>
  <si>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</si>
  <si>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</si>
  <si>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</si>
  <si>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</si>
  <si>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</si>
  <si>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</si>
  <si>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</si>
  <si>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</si>
  <si>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</si>
  <si>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</si>
  <si>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</si>
  <si>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</si>
  <si>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</si>
  <si>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</si>
  <si>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</si>
  <si>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</si>
  <si>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</si>
  <si>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</si>
  <si>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</si>
  <si>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</si>
  <si>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</si>
  <si>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</si>
  <si>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</si>
  <si>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</si>
  <si>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</si>
  <si>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</si>
  <si>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</si>
  <si>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</si>
  <si>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</si>
  <si>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</si>
  <si>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</si>
  <si>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</si>
  <si>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</si>
  <si>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</si>
  <si>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</si>
  <si>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</si>
  <si>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</si>
  <si>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</si>
  <si>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</si>
  <si>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</si>
  <si>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</si>
  <si>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</si>
  <si>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</si>
  <si>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</si>
  <si>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</si>
  <si>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</si>
  <si>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</si>
  <si>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</si>
  <si>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</si>
  <si>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</si>
  <si>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</si>
  <si>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</si>
  <si>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</si>
  <si>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</si>
  <si>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</si>
  <si>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</si>
  <si>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</si>
  <si>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</si>
  <si>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</si>
  <si>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</si>
  <si>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</si>
  <si>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</si>
  <si>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</si>
  <si>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</si>
  <si>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</si>
  <si>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</si>
  <si>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</si>
  <si>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</si>
  <si>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</si>
  <si>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</si>
  <si>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</si>
  <si>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</si>
  <si>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</si>
  <si>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</si>
  <si>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</si>
  <si>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</si>
  <si>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</si>
  <si>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</si>
  <si>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</si>
  <si>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</si>
  <si>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</si>
  <si>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</si>
  <si>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</si>
  <si>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</si>
  <si>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</si>
  <si>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</si>
  <si>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</si>
  <si>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</si>
  <si>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</si>
  <si>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</si>
  <si>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</si>
  <si>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</si>
  <si>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</si>
  <si>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</si>
  <si>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</si>
  <si>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</si>
  <si>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</si>
  <si>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</si>
  <si>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</si>
  <si>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</si>
  <si>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</si>
  <si>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</si>
  <si>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</si>
  <si>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</si>
  <si>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</si>
  <si>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</si>
  <si>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</si>
  <si>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</si>
  <si>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</si>
  <si>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</si>
  <si>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</si>
  <si>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</si>
  <si>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</si>
  <si>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</si>
  <si>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</si>
  <si>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</si>
  <si>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</si>
  <si>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</si>
  <si>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</si>
  <si>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</si>
  <si>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</si>
  <si>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</si>
  <si>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</si>
  <si>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</si>
  <si>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</si>
  <si>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</si>
  <si>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</si>
  <si>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</si>
  <si>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</si>
  <si>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</si>
  <si>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</si>
  <si>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</si>
  <si>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</si>
  <si>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</si>
  <si>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</si>
  <si>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</si>
  <si>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</si>
  <si>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</si>
  <si>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</si>
  <si>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</si>
  <si>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</si>
  <si>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</si>
  <si>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</si>
  <si>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</si>
  <si>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</si>
  <si>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</si>
  <si>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</si>
  <si>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</si>
  <si>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</si>
  <si>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</si>
  <si>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</si>
  <si>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</si>
  <si>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</si>
  <si>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</si>
  <si>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</si>
  <si>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</si>
  <si>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</si>
  <si>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</si>
  <si>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</si>
  <si>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</si>
  <si>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</si>
  <si>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</si>
  <si>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</si>
  <si>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</si>
  <si>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</si>
  <si>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</si>
  <si>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</si>
  <si>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</si>
  <si>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</si>
  <si>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</si>
  <si>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</si>
  <si>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</si>
  <si>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</si>
  <si>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</si>
  <si>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</si>
  <si>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</si>
  <si>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</si>
  <si>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</si>
  <si>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</si>
  <si>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</si>
  <si>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</si>
  <si>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</si>
  <si>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</si>
  <si>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</si>
  <si>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</si>
  <si>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</si>
  <si>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</si>
  <si>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</si>
  <si>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</si>
  <si>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</si>
  <si>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</si>
  <si>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</si>
  <si>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</si>
  <si>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</si>
  <si>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</si>
  <si>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</si>
  <si>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</si>
  <si>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</si>
  <si>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</si>
  <si>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</si>
  <si>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</si>
  <si>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</si>
  <si>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</si>
  <si>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</si>
  <si>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</si>
  <si>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</si>
  <si>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</si>
  <si>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</si>
  <si>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</si>
  <si>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</si>
  <si>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</si>
  <si>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</si>
  <si>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</si>
  <si>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</si>
  <si>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</si>
  <si>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</si>
  <si>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</si>
  <si>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</si>
  <si>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</si>
  <si>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</si>
  <si>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</si>
  <si>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</si>
  <si>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</si>
  <si>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</si>
  <si>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</si>
  <si>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</si>
  <si>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</si>
  <si>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</si>
  <si>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</si>
  <si>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</si>
  <si>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</si>
  <si>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</si>
  <si>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</si>
  <si>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</si>
  <si>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</si>
  <si>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</si>
  <si>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</si>
  <si>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</si>
  <si>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</si>
  <si>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</si>
  <si>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</si>
  <si>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</si>
  <si>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</si>
  <si>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</si>
  <si>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</si>
  <si>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</si>
  <si>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</si>
  <si>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</si>
  <si>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</si>
  <si>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</si>
  <si>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</si>
  <si>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</si>
  <si>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</si>
  <si>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</si>
  <si>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</si>
  <si>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</si>
  <si>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</si>
  <si>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</si>
  <si>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</si>
  <si>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</si>
  <si>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</si>
  <si>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</si>
  <si>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</si>
  <si>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</si>
  <si>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</si>
  <si>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</si>
  <si>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</si>
  <si>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</si>
  <si>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</si>
  <si>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</si>
  <si>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</si>
  <si>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</si>
  <si>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</si>
  <si>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</si>
  <si>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</si>
  <si>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</si>
  <si>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</si>
  <si>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</si>
  <si>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</si>
  <si>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</si>
  <si>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</si>
  <si>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</si>
  <si>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</si>
  <si>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</si>
  <si>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</si>
  <si>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</si>
  <si>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</si>
  <si>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</si>
  <si>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</si>
  <si>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</si>
  <si>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</si>
  <si>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</si>
  <si>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</si>
  <si>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</si>
  <si>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</si>
  <si>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</si>
  <si>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</si>
  <si>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</si>
  <si>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</si>
  <si>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</si>
  <si>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</si>
  <si>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</si>
  <si>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</si>
  <si>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</si>
  <si>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</si>
  <si>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</si>
  <si>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</si>
  <si>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</si>
  <si>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</si>
  <si>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</si>
  <si>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</si>
  <si>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</si>
  <si>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</si>
  <si>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</si>
  <si>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</si>
  <si>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</si>
  <si>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</si>
  <si>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</si>
  <si>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</si>
  <si>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</si>
  <si>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</si>
  <si>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</si>
  <si>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</si>
  <si>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</si>
  <si>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</si>
  <si>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</si>
  <si>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</si>
  <si>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</si>
  <si>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</si>
  <si>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</si>
  <si>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</si>
  <si>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</si>
  <si>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</si>
  <si>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</si>
  <si>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</si>
  <si>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</si>
  <si>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</si>
  <si>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</si>
  <si>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</si>
  <si>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</si>
  <si>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</si>
  <si>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</si>
  <si>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</si>
  <si>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</si>
  <si>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</si>
  <si>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</si>
  <si>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</si>
  <si>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</si>
  <si>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</si>
  <si>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</si>
  <si>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</si>
  <si>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</si>
  <si>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</si>
  <si>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</si>
  <si>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</si>
  <si>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</si>
  <si>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</si>
  <si>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</si>
  <si>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</si>
  <si>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</si>
  <si>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</si>
  <si>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</si>
  <si>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</si>
  <si>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</si>
  <si>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</si>
  <si>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</si>
  <si>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</si>
  <si>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</si>
  <si>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</si>
  <si>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</si>
  <si>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</si>
  <si>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</si>
  <si>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</si>
  <si>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</si>
  <si>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</si>
  <si>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</si>
  <si>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</si>
  <si>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</si>
  <si>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</si>
  <si>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</si>
  <si>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</si>
  <si>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</si>
  <si>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</si>
  <si>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</si>
  <si>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</si>
  <si>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</si>
  <si>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</si>
  <si>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</si>
  <si>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</si>
  <si>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</si>
  <si>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</si>
  <si>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</si>
  <si>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</si>
  <si>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</si>
  <si>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</si>
  <si>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</si>
  <si>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</si>
  <si>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</si>
  <si>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</si>
  <si>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</si>
  <si>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</si>
  <si>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</si>
  <si>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</si>
  <si>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</si>
  <si>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</si>
  <si>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</si>
  <si>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</si>
  <si>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</si>
  <si>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</si>
  <si>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</si>
  <si>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</si>
  <si>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</si>
  <si>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</si>
  <si>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</si>
  <si>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</si>
  <si>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</si>
  <si>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</si>
  <si>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</si>
  <si>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</si>
  <si>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</si>
  <si>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</si>
  <si>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</si>
  <si>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</si>
  <si>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</si>
  <si>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</si>
  <si>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</si>
  <si>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</si>
  <si>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</si>
  <si>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</si>
  <si>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</si>
  <si>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</si>
  <si>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</si>
  <si>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</si>
  <si>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</si>
  <si>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</si>
  <si>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</si>
  <si>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</si>
  <si>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</si>
  <si>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</si>
  <si>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</si>
  <si>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</si>
  <si>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</si>
  <si>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</si>
  <si>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</si>
  <si>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</si>
  <si>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</si>
  <si>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</si>
  <si>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</si>
  <si>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</si>
  <si>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</si>
  <si>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</si>
  <si>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</si>
  <si>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</si>
  <si>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</si>
  <si>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</si>
  <si>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</si>
  <si>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</si>
  <si>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</si>
  <si>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</si>
  <si>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</si>
  <si>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</si>
  <si>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</si>
  <si>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</si>
  <si>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</si>
  <si>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</si>
  <si>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</si>
  <si>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</si>
  <si>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</si>
  <si>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</si>
  <si>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</si>
  <si>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</si>
  <si>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</si>
  <si>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</si>
  <si>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</si>
  <si>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</si>
  <si>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</si>
  <si>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</si>
  <si>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</si>
  <si>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</si>
  <si>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</si>
  <si>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</si>
  <si>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</si>
  <si>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</si>
  <si>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</si>
  <si>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</si>
  <si>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</si>
  <si>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</si>
  <si>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</si>
  <si>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</si>
  <si>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</si>
  <si>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</si>
  <si>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</si>
  <si>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</si>
  <si>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</si>
  <si>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</si>
  <si>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</si>
  <si>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</si>
  <si>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</si>
  <si>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</si>
  <si>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</si>
  <si>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</si>
  <si>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</si>
  <si>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</si>
  <si>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</si>
  <si>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</si>
  <si>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</si>
  <si>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</si>
  <si>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</si>
  <si>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</si>
  <si>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</si>
  <si>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</si>
  <si>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</si>
  <si>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</si>
  <si>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</si>
  <si>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</si>
  <si>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</si>
  <si>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</si>
  <si>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</si>
  <si>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</si>
  <si>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</si>
  <si>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</si>
  <si>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</si>
  <si>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</si>
  <si>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</si>
  <si>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</si>
  <si>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</si>
  <si>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</si>
  <si>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</si>
  <si>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</si>
  <si>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</si>
  <si>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</si>
  <si>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</si>
  <si>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</si>
  <si>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</si>
  <si>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</si>
  <si>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</si>
  <si>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</si>
  <si>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</si>
  <si>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</si>
  <si>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</si>
  <si>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</si>
  <si>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</si>
  <si>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</si>
  <si>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</si>
  <si>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</si>
  <si>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</si>
  <si>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</si>
  <si>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</si>
  <si>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</si>
  <si>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</si>
  <si>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</si>
  <si>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</si>
  <si>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</si>
  <si>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</si>
  <si>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</si>
  <si>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</si>
  <si>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</si>
  <si>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</si>
  <si>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</si>
  <si>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</si>
  <si>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</si>
  <si>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</si>
  <si>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</si>
  <si>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</si>
  <si>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</si>
  <si>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</si>
  <si>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</si>
  <si>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</si>
  <si>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</si>
  <si>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</si>
  <si>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</si>
  <si>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</si>
  <si>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</si>
  <si>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</si>
  <si>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</si>
  <si>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</si>
  <si>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</si>
  <si>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</si>
  <si>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</si>
  <si>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</si>
  <si>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</si>
  <si>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</si>
  <si>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</si>
  <si>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</si>
  <si>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</si>
  <si>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</si>
  <si>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</si>
  <si>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</si>
  <si>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</si>
  <si>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</si>
  <si>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</si>
  <si>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</si>
  <si>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</si>
  <si>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</si>
  <si>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</si>
  <si>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</si>
  <si>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</si>
  <si>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</si>
  <si>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</si>
  <si>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</si>
  <si>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</si>
  <si>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</si>
  <si>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</si>
  <si>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</si>
  <si>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</si>
  <si>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</si>
  <si>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</si>
  <si>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</si>
  <si>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</si>
  <si>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</si>
  <si>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</si>
  <si>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</si>
  <si>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</si>
  <si>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</si>
  <si>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</si>
  <si>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</si>
  <si>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</si>
  <si>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</si>
  <si>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</si>
  <si>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</si>
  <si>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</si>
  <si>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</si>
  <si>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</si>
  <si>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</si>
  <si>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</si>
  <si>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</si>
  <si>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</si>
  <si>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</si>
  <si>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</si>
  <si>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</si>
  <si>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</si>
  <si>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</si>
  <si>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</si>
  <si>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</si>
  <si>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</si>
  <si>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</si>
  <si>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</si>
  <si>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</si>
  <si>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</si>
  <si>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</si>
  <si>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</si>
  <si>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</si>
  <si>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</si>
  <si>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</si>
  <si>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</si>
  <si>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</si>
  <si>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</si>
  <si>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</si>
  <si>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</si>
  <si>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</si>
  <si>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</si>
  <si>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</si>
  <si>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</si>
  <si>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</si>
  <si>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</si>
  <si>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</si>
  <si>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</si>
  <si>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</si>
  <si>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</si>
  <si>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</si>
  <si>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</si>
  <si>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</si>
  <si>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</si>
  <si>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</si>
  <si>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</si>
  <si>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</si>
  <si>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</si>
  <si>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</si>
  <si>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</si>
  <si>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</si>
  <si>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</si>
  <si>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</si>
  <si>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</si>
  <si>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</si>
  <si>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</si>
  <si>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</si>
  <si>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</si>
  <si>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</si>
  <si>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</si>
  <si>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</si>
  <si>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</si>
  <si>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</si>
  <si>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</si>
  <si>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</si>
  <si>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</si>
  <si>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</si>
  <si>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</si>
  <si>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</si>
  <si>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</si>
  <si>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</si>
  <si>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</si>
  <si>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</si>
  <si>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</si>
  <si>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</si>
  <si>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</si>
  <si>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</si>
  <si>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</si>
  <si>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</si>
  <si>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</si>
  <si>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</si>
  <si>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</si>
  <si>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</si>
  <si>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</si>
  <si>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</si>
  <si>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</si>
  <si>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</si>
  <si>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</si>
  <si>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</si>
  <si>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</si>
  <si>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</si>
  <si>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</si>
  <si>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</si>
  <si>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</si>
  <si>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</si>
  <si>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</si>
  <si>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</si>
  <si>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</si>
  <si>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</si>
  <si>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</si>
  <si>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</si>
  <si>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</si>
  <si>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</si>
  <si>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</si>
  <si>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</si>
  <si>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</si>
  <si>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</si>
  <si>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</si>
  <si>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</si>
  <si>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</si>
  <si>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</si>
  <si>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</si>
  <si>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</si>
  <si>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</si>
  <si>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</si>
  <si>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</si>
  <si>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</si>
  <si>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</si>
  <si>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</si>
  <si>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</si>
  <si>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</si>
  <si>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</si>
  <si>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</si>
  <si>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</si>
  <si>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</si>
  <si>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</si>
  <si>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</si>
  <si>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</si>
  <si>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</si>
  <si>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</si>
  <si>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</si>
  <si>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</si>
  <si>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</si>
  <si>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</si>
  <si>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</si>
  <si>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</si>
  <si>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</si>
  <si>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</si>
  <si>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</si>
  <si>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</si>
  <si>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</si>
  <si>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</si>
  <si>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</si>
  <si>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</si>
  <si>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</si>
  <si>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</si>
  <si>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</si>
  <si>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</si>
  <si>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</si>
  <si>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</si>
  <si>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</si>
  <si>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</si>
  <si>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</si>
  <si>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</si>
  <si>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</si>
  <si>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</si>
  <si>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</si>
  <si>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</si>
  <si>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</si>
  <si>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</si>
  <si>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</si>
  <si>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</si>
  <si>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</si>
  <si>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</si>
  <si>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</si>
  <si>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</si>
  <si>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</si>
  <si>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</si>
  <si>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</si>
  <si>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</si>
  <si>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</si>
  <si>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</si>
  <si>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</si>
  <si>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</si>
  <si>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</si>
  <si>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</si>
  <si>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</si>
  <si>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</si>
  <si>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</si>
  <si>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</si>
  <si>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</si>
  <si>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</si>
  <si>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</si>
  <si>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</si>
  <si>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</si>
  <si>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</si>
  <si>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</si>
  <si>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</si>
  <si>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</si>
  <si>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</si>
  <si>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</si>
  <si>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</si>
  <si>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</si>
  <si>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</si>
  <si>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</si>
  <si>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</si>
  <si>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</si>
  <si>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</si>
  <si>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</si>
  <si>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</si>
  <si>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</si>
  <si>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</si>
  <si>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</si>
  <si>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</si>
  <si>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</si>
  <si>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</si>
  <si>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</si>
  <si>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</si>
  <si>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</si>
  <si>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</si>
  <si>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</si>
  <si>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</si>
  <si>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</si>
  <si>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</si>
  <si>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</si>
  <si>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</si>
  <si>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</si>
  <si>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</si>
  <si>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</si>
  <si>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</si>
  <si>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</si>
  <si>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</si>
  <si>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</si>
  <si>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</si>
  <si>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</si>
  <si>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</si>
  <si>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</si>
  <si>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</si>
  <si>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</si>
  <si>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</si>
  <si>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</si>
  <si>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</si>
  <si>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</si>
  <si>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</si>
  <si>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</si>
  <si>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</si>
  <si>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</si>
  <si>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</si>
  <si>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</si>
  <si>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</si>
  <si>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</si>
  <si>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</si>
  <si>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</si>
  <si>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</si>
  <si>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</si>
  <si>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</si>
  <si>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</si>
  <si>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</si>
  <si>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</si>
  <si>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</si>
  <si>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</si>
  <si>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</si>
  <si>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</si>
  <si>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</si>
  <si>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</si>
  <si>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</si>
  <si>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</si>
  <si>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</si>
  <si>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</si>
  <si>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</si>
  <si>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</si>
  <si>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</si>
  <si>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</si>
  <si>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</si>
  <si>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</si>
  <si>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</si>
  <si>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</si>
  <si>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</si>
  <si>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</si>
  <si>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</si>
  <si>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</si>
  <si>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</si>
  <si>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</si>
  <si>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</si>
  <si>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</si>
  <si>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</si>
  <si>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</si>
  <si>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</si>
  <si>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</si>
  <si>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</si>
  <si>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</si>
  <si>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</si>
  <si>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</si>
  <si>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</si>
  <si>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</si>
  <si>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</si>
  <si>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</si>
  <si>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</si>
  <si>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</si>
  <si>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</si>
  <si>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</si>
  <si>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</si>
  <si>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</si>
  <si>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</si>
  <si>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</si>
  <si>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</si>
  <si>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</si>
  <si>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</si>
  <si>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</si>
  <si>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</si>
  <si>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</si>
  <si>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</si>
  <si>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</si>
  <si>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</si>
  <si>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</si>
  <si>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</si>
  <si>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</si>
  <si>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</si>
  <si>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</si>
  <si>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</si>
  <si>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</si>
  <si>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</si>
  <si>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</si>
  <si>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</si>
  <si>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</si>
  <si>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</si>
  <si>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</si>
  <si>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</si>
  <si>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</si>
  <si>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</si>
  <si>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</si>
  <si>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</si>
  <si>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</si>
  <si>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</si>
  <si>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</si>
  <si>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</si>
  <si>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</si>
  <si>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</si>
  <si>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</si>
  <si>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</si>
  <si>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</si>
  <si>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</si>
  <si>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</si>
  <si>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</si>
  <si>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</si>
  <si>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</si>
  <si>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</si>
  <si>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</si>
  <si>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</si>
  <si>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</si>
  <si>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</si>
  <si>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</si>
  <si>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</si>
  <si>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</si>
  <si>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</si>
  <si>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</si>
  <si>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</si>
  <si>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</si>
  <si>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</si>
  <si>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</si>
  <si>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</si>
  <si>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</si>
  <si>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</si>
  <si>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</si>
  <si>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</si>
  <si>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</si>
  <si>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</si>
  <si>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</si>
  <si>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</si>
  <si>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</si>
  <si>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</si>
  <si>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</si>
  <si>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</si>
  <si>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</si>
  <si>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</si>
  <si>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</si>
  <si>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</si>
  <si>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</si>
  <si>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</si>
  <si>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</si>
  <si>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</si>
  <si>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</si>
  <si>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</si>
  <si>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</si>
  <si>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</si>
  <si>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</si>
  <si>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</si>
  <si>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</si>
  <si>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</si>
  <si>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</si>
  <si>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</si>
  <si>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</si>
  <si>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</si>
  <si>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</si>
  <si>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</si>
  <si>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</si>
  <si>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</si>
  <si>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</si>
  <si>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</si>
  <si>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</si>
  <si>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</si>
  <si>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</si>
  <si>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</si>
  <si>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</si>
  <si>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</si>
  <si>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</si>
  <si>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</si>
  <si>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</si>
  <si>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</si>
  <si>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</si>
  <si>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</si>
  <si>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</si>
  <si>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</si>
  <si>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</si>
  <si>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</si>
  <si>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</si>
  <si>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</si>
  <si>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</si>
  <si>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</si>
  <si>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</si>
  <si>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</si>
  <si>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</si>
  <si>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</si>
  <si>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</si>
  <si>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</si>
  <si>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</si>
  <si>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</si>
  <si>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</si>
  <si>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</si>
  <si>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</si>
  <si>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</si>
  <si>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</si>
  <si>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</si>
  <si>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</si>
  <si>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</si>
  <si>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</si>
  <si>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</si>
  <si>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</si>
  <si>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</si>
  <si>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</si>
  <si>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</si>
  <si>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</si>
  <si>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</si>
  <si>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</si>
  <si>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</si>
  <si>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</si>
  <si>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</si>
  <si>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</si>
  <si>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</si>
  <si>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</si>
  <si>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</si>
  <si>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</si>
  <si>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</si>
  <si>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</si>
  <si>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</si>
  <si>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</si>
  <si>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</si>
  <si>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</si>
  <si>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</si>
  <si>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</si>
  <si>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</si>
  <si>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</si>
  <si>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</si>
  <si>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</si>
  <si>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</si>
  <si>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</si>
  <si>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</si>
  <si>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</si>
  <si>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</si>
  <si>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</si>
  <si>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</si>
  <si>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</si>
  <si>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</si>
  <si>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</si>
  <si>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</si>
  <si>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</si>
  <si>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</si>
  <si>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</si>
  <si>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</si>
  <si>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</si>
  <si>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</si>
  <si>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</si>
  <si>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</si>
  <si>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</si>
  <si>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</si>
  <si>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</si>
  <si>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</si>
  <si>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</si>
  <si>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</si>
  <si>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</si>
  <si>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</si>
  <si>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</si>
  <si>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</si>
  <si>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</si>
  <si>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</si>
  <si>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</si>
  <si>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</si>
  <si>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</si>
  <si>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</si>
  <si>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</si>
  <si>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</si>
  <si>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</si>
  <si>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</si>
  <si>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</si>
  <si>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</si>
  <si>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</si>
  <si>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</si>
  <si>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</si>
  <si>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</si>
  <si>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</si>
  <si>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</si>
  <si>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</si>
  <si>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</si>
  <si>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</si>
  <si>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</si>
  <si>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</si>
  <si>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</si>
  <si>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</si>
  <si>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</si>
  <si>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</si>
  <si>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</si>
  <si>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</si>
  <si>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</si>
  <si>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</si>
  <si>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</si>
  <si>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</si>
  <si>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</si>
  <si>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</si>
  <si>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</si>
  <si>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</si>
  <si>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</si>
  <si>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</si>
  <si>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</si>
  <si>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</si>
  <si>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</si>
  <si>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</si>
  <si>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</si>
  <si>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</si>
  <si>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</si>
  <si>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</si>
  <si>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</si>
  <si>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</si>
  <si>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</si>
  <si>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</si>
  <si>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</si>
  <si>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</si>
  <si>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</si>
  <si>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</si>
  <si>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</si>
  <si>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</si>
  <si>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</si>
  <si>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</si>
  <si>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</si>
  <si>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</si>
  <si>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</si>
  <si>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</si>
  <si>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</si>
  <si>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</si>
  <si>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</si>
  <si>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</si>
  <si>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</si>
  <si>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</si>
  <si>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</si>
  <si>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</si>
  <si>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</si>
  <si>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</si>
  <si>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</si>
  <si>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</si>
  <si>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</si>
  <si>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</si>
  <si>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</si>
  <si>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</si>
  <si>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</si>
  <si>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</si>
  <si>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</si>
  <si>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</si>
  <si>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</si>
  <si>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</si>
  <si>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</si>
  <si>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</si>
  <si>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</si>
  <si>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</si>
  <si>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</si>
  <si>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</si>
  <si>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</si>
  <si>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</si>
  <si>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</si>
  <si>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</si>
  <si>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</si>
  <si>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</si>
  <si>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</si>
  <si>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</si>
  <si>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</si>
  <si>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</si>
  <si>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</si>
  <si>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</si>
  <si>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</si>
  <si>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</si>
  <si>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</si>
  <si>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</si>
  <si>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</si>
  <si>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</si>
  <si>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</si>
  <si>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</si>
  <si>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</si>
  <si>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</si>
  <si>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</si>
  <si>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</si>
  <si>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</si>
  <si>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</si>
  <si>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</si>
  <si>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</si>
  <si>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</si>
  <si>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</si>
  <si>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</si>
  <si>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</si>
  <si>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</si>
  <si>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</si>
  <si>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</si>
  <si>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</si>
  <si>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</si>
  <si>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</si>
  <si>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</si>
  <si>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</si>
  <si>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</si>
  <si>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</si>
  <si>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</si>
  <si>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</si>
  <si>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</si>
  <si>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</si>
  <si>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</si>
  <si>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</si>
  <si>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</si>
  <si>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</si>
  <si>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</si>
  <si>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</si>
  <si>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</si>
  <si>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</si>
  <si>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</si>
  <si>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</si>
  <si>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</si>
  <si>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</si>
  <si>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</si>
  <si>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</si>
  <si>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</si>
  <si>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</si>
  <si>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</si>
  <si>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</si>
  <si>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</si>
  <si>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</si>
  <si>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</si>
  <si>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</si>
  <si>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</si>
  <si>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</si>
  <si>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</si>
  <si>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</si>
  <si>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</si>
  <si>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</si>
  <si>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</si>
  <si>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</si>
  <si>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</si>
  <si>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</si>
  <si>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</si>
  <si>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</si>
  <si>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</si>
  <si>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</si>
  <si>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</si>
  <si>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</si>
  <si>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</si>
  <si>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</si>
  <si>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</si>
  <si>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</si>
  <si>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</si>
  <si>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</si>
  <si>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</si>
  <si>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</si>
  <si>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</si>
  <si>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</si>
  <si>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</si>
  <si>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</si>
  <si>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</si>
  <si>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</si>
  <si>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</si>
  <si>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</si>
  <si>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</si>
  <si>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</si>
  <si>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</si>
  <si>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</si>
  <si>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</si>
  <si>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</si>
  <si>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</si>
  <si>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</si>
  <si>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</si>
  <si>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</si>
  <si>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</si>
  <si>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</si>
  <si>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</si>
  <si>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</si>
  <si>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</si>
  <si>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</si>
  <si>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</si>
  <si>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</si>
  <si>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</si>
  <si>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</si>
  <si>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</si>
  <si>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</si>
  <si>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</si>
  <si>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</si>
  <si>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</si>
  <si>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</si>
  <si>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</si>
  <si>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</si>
  <si>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</si>
  <si>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</si>
  <si>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</si>
  <si>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</si>
  <si>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</si>
  <si>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</si>
  <si>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</si>
  <si>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</si>
  <si>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</si>
  <si>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</si>
  <si>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</si>
  <si>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</si>
  <si>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</si>
  <si>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</si>
  <si>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</si>
  <si>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</si>
  <si>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</si>
  <si>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</si>
  <si>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</si>
  <si>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</si>
  <si>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</si>
  <si>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</si>
  <si>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</si>
  <si>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</si>
  <si>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</si>
  <si>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</si>
  <si>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</si>
  <si>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</si>
  <si>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</si>
  <si>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</si>
  <si>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</si>
  <si>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</si>
  <si>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</si>
  <si>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</si>
  <si>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</si>
  <si>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</si>
  <si>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</si>
  <si>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</si>
  <si>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</si>
  <si>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</si>
  <si>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</si>
  <si>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</si>
  <si>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</si>
  <si>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</si>
  <si>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</si>
  <si>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</si>
  <si>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</si>
  <si>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</si>
  <si>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</si>
  <si>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</si>
  <si>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</si>
  <si>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</si>
  <si>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</si>
  <si>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</si>
  <si>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</si>
  <si>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</si>
  <si>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</si>
  <si>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</si>
  <si>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</si>
  <si>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</si>
  <si>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</si>
  <si>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</si>
  <si>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</si>
  <si>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</si>
  <si>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</si>
  <si>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</si>
  <si>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</si>
  <si>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</si>
  <si>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</si>
  <si>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</si>
  <si>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</si>
  <si>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</si>
  <si>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</si>
  <si>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</si>
  <si>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</si>
  <si>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</si>
  <si>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</si>
  <si>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</si>
  <si>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</si>
  <si>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</si>
  <si>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</si>
  <si>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</si>
  <si>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</si>
  <si>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</si>
  <si>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</si>
  <si>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</si>
  <si>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</si>
  <si>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</si>
  <si>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</si>
  <si>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</si>
  <si>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</si>
  <si>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</si>
  <si>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</si>
  <si>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</si>
  <si>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</si>
  <si>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</si>
  <si>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</si>
  <si>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</si>
  <si>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</si>
  <si>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</si>
  <si>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</si>
  <si>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</si>
  <si>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</si>
  <si>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</si>
  <si>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</si>
  <si>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</si>
  <si>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</si>
  <si>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</si>
  <si>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</si>
  <si>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</si>
  <si>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</si>
  <si>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</si>
  <si>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</si>
  <si>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</si>
  <si>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</si>
  <si>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</si>
  <si>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</si>
  <si>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</si>
  <si>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</si>
  <si>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</si>
  <si>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</si>
  <si>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</si>
  <si>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</si>
  <si>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</si>
  <si>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</si>
  <si>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</si>
  <si>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</si>
  <si>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</si>
  <si>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</si>
  <si>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</si>
  <si>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</si>
  <si>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</si>
  <si>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</si>
  <si>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</si>
  <si>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</si>
  <si>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</si>
  <si>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</si>
  <si>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</si>
  <si>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</si>
  <si>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</si>
  <si>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</si>
  <si>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</si>
  <si>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</si>
  <si>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</si>
  <si>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</si>
  <si>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</si>
  <si>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</si>
  <si>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</si>
  <si>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</si>
  <si>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</si>
  <si>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</si>
  <si>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</si>
  <si>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</si>
  <si>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</si>
  <si>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</si>
  <si>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</si>
  <si>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</si>
  <si>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</si>
  <si>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</si>
  <si>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</si>
  <si>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</si>
  <si>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</si>
  <si>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</si>
  <si>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</si>
  <si>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</si>
  <si>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</si>
  <si>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</si>
  <si>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</si>
  <si>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</si>
  <si>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</si>
  <si>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</si>
  <si>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</si>
  <si>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</si>
  <si>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</si>
  <si>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</si>
  <si>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</si>
  <si>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</si>
  <si>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</si>
  <si>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</si>
  <si>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</si>
  <si>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</si>
  <si>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</si>
  <si>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</si>
  <si>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</si>
  <si>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</si>
  <si>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</si>
  <si>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</si>
  <si>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</si>
  <si>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</si>
  <si>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</si>
  <si>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</si>
  <si>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</si>
  <si>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</si>
  <si>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</si>
  <si>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</si>
  <si>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</si>
  <si>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</si>
  <si>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</si>
  <si>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</si>
  <si>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</si>
  <si>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</si>
  <si>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</si>
  <si>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</si>
  <si>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</si>
  <si>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</si>
  <si>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</si>
  <si>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</si>
  <si>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</si>
  <si>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</si>
  <si>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</si>
  <si>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</si>
  <si>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</si>
  <si>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</si>
  <si>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</si>
  <si>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</si>
  <si>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</si>
  <si>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</si>
  <si>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</si>
  <si>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</si>
  <si>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</si>
  <si>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</si>
  <si>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</si>
  <si>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</si>
  <si>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</si>
  <si>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</si>
  <si>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</si>
  <si>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</si>
  <si>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</si>
  <si>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</si>
  <si>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</si>
  <si>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</si>
  <si>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</si>
  <si>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</si>
  <si>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</si>
  <si>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</si>
  <si>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</si>
  <si>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</si>
  <si>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</si>
  <si>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</si>
  <si>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</si>
  <si>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</si>
  <si>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</si>
  <si>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</si>
  <si>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</si>
  <si>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</si>
  <si>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</si>
  <si>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</si>
  <si>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</si>
  <si>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</si>
  <si>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</si>
  <si>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</si>
  <si>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</si>
  <si>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</si>
  <si>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</si>
  <si>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</si>
  <si>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</si>
  <si>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</si>
  <si>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</si>
  <si>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</si>
  <si>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</si>
  <si>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</si>
  <si>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</si>
  <si>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</si>
  <si>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</si>
  <si>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</si>
  <si>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</si>
  <si>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</si>
  <si>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</si>
  <si>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</si>
  <si>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</si>
  <si>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</si>
  <si>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</si>
  <si>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</si>
  <si>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</si>
  <si>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</si>
  <si>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</si>
  <si>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</si>
  <si>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</si>
  <si>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</si>
  <si>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</si>
  <si>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</si>
  <si>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</si>
  <si>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</si>
  <si>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</si>
  <si>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</si>
  <si>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</si>
  <si>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</si>
  <si>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</si>
  <si>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</si>
  <si>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</si>
  <si>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</si>
  <si>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</si>
  <si>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</si>
  <si>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</si>
  <si>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</si>
  <si>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</si>
  <si>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</si>
  <si>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</si>
  <si>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</si>
  <si>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</si>
  <si>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</si>
  <si>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</si>
  <si>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</si>
  <si>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</si>
  <si>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</si>
  <si>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</si>
  <si>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</si>
  <si>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</si>
  <si>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</si>
  <si>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</si>
  <si>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</si>
  <si>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</si>
  <si>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</si>
  <si>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</si>
  <si>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</si>
  <si>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</si>
  <si>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</si>
  <si>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</si>
  <si>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</si>
  <si>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</si>
  <si>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</si>
  <si>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</si>
  <si>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</si>
  <si>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</si>
  <si>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</si>
  <si>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</si>
  <si>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</si>
  <si>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</si>
  <si>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</si>
  <si>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</si>
  <si>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</si>
  <si>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</si>
  <si>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</si>
  <si>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</si>
  <si>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</si>
  <si>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</si>
  <si>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</si>
  <si>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</si>
  <si>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</si>
  <si>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</si>
  <si>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</si>
  <si>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</si>
  <si>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</si>
  <si>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</si>
  <si>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</si>
  <si>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</si>
  <si>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</si>
  <si>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</si>
  <si>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</si>
  <si>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</si>
  <si>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</si>
  <si>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</si>
  <si>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</si>
  <si>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</si>
  <si>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</si>
  <si>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</si>
  <si>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</si>
  <si>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</si>
  <si>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</si>
  <si>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</si>
  <si>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</si>
  <si>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</si>
  <si>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</si>
  <si>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</si>
  <si>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</si>
  <si>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</si>
  <si>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</si>
  <si>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</si>
  <si>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</si>
  <si>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</si>
  <si>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</si>
  <si>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</si>
  <si>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</si>
  <si>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</si>
  <si>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</si>
  <si>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</si>
  <si>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</si>
  <si>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</si>
  <si>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</si>
  <si>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</si>
  <si>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</si>
  <si>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</si>
  <si>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</si>
  <si>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</si>
  <si>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</si>
  <si>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</si>
  <si>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</si>
  <si>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</si>
  <si>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</si>
  <si>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</si>
  <si>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</si>
  <si>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</si>
  <si>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</si>
  <si>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</si>
  <si>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</si>
  <si>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</si>
  <si>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</si>
  <si>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</si>
  <si>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</si>
  <si>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</si>
  <si>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</si>
  <si>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</si>
  <si>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</si>
  <si>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</si>
  <si>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</si>
  <si>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</si>
  <si>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</si>
  <si>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</si>
  <si>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</si>
  <si>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</si>
  <si>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</si>
  <si>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</si>
  <si>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</si>
  <si>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</si>
  <si>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</si>
  <si>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</si>
  <si>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</si>
  <si>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</si>
  <si>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</si>
  <si>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</si>
  <si>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</si>
  <si>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</si>
  <si>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</si>
  <si>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</si>
  <si>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</si>
  <si>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</si>
  <si>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</si>
  <si>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</si>
  <si>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</si>
  <si>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</si>
  <si>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</si>
  <si>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</si>
  <si>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</si>
  <si>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</si>
  <si>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</si>
  <si>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</si>
  <si>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</si>
  <si>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</si>
  <si>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</si>
  <si>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</si>
  <si>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</si>
  <si>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</si>
  <si>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</si>
  <si>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</si>
  <si>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</si>
  <si>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</si>
  <si>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</si>
  <si>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</si>
  <si>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</si>
  <si>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</si>
  <si>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</si>
  <si>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</si>
  <si>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</si>
  <si>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</si>
  <si>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</si>
  <si>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</si>
  <si>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</si>
  <si>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</si>
  <si>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</si>
  <si>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</si>
  <si>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</si>
  <si>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</si>
  <si>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</si>
  <si>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</si>
  <si>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</si>
  <si>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</si>
  <si>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</si>
  <si>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</si>
  <si>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</si>
  <si>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</si>
  <si>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</si>
  <si>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</si>
  <si>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</si>
  <si>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</si>
  <si>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</si>
  <si>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</si>
  <si>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</si>
  <si>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</si>
  <si>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</si>
  <si>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</si>
  <si>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</si>
  <si>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</si>
  <si>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</si>
  <si>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</si>
  <si>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</si>
  <si>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</si>
  <si>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</si>
  <si>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</si>
  <si>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</si>
  <si>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</si>
  <si>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</si>
  <si>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</si>
  <si>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</si>
  <si>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</si>
  <si>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</si>
  <si>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</si>
  <si>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</si>
  <si>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</si>
  <si>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</si>
  <si>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</si>
  <si>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</si>
  <si>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</si>
  <si>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</si>
  <si>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</si>
  <si>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</si>
  <si>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</si>
  <si>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</si>
  <si>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</si>
  <si>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</si>
  <si>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</si>
  <si>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</si>
  <si>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</si>
  <si>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</si>
  <si>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</si>
  <si>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</si>
  <si>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</si>
  <si>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</si>
  <si>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</si>
  <si>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</si>
  <si>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</si>
  <si>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</si>
  <si>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</si>
  <si>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</si>
  <si>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</si>
  <si>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</si>
  <si>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</si>
  <si>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</si>
  <si>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</si>
  <si>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</si>
  <si>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</si>
  <si>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</si>
  <si>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</si>
  <si>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</si>
  <si>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</si>
  <si>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</si>
  <si>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</si>
  <si>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</si>
  <si>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</si>
  <si>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</si>
  <si>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</si>
  <si>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</si>
  <si>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</si>
  <si>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</si>
  <si>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</si>
  <si>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</si>
  <si>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</si>
  <si>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</si>
  <si>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</si>
  <si>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</si>
  <si>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</si>
  <si>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</si>
  <si>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</si>
  <si>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</si>
  <si>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</si>
  <si>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</si>
  <si>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</si>
  <si>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</si>
  <si>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</si>
  <si>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</si>
  <si>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</si>
  <si>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</si>
  <si>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</si>
  <si>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</si>
  <si>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</si>
  <si>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</si>
  <si>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</si>
  <si>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</si>
  <si>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</si>
  <si>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</si>
  <si>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</si>
  <si>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</si>
  <si>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</si>
  <si>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</si>
  <si>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</si>
  <si>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</si>
  <si>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</si>
  <si>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</si>
  <si>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</si>
  <si>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</si>
  <si>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</si>
  <si>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</si>
  <si>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</si>
  <si>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</si>
  <si>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</si>
  <si>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</si>
  <si>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</si>
  <si>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</si>
  <si>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</si>
  <si>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</si>
  <si>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</si>
  <si>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</si>
  <si>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</si>
  <si>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</si>
  <si>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</si>
  <si>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</si>
  <si>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</si>
  <si>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</si>
  <si>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</si>
  <si>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</si>
  <si>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</si>
  <si>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</si>
  <si>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</si>
  <si>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</si>
  <si>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</si>
  <si>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</si>
  <si>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</si>
  <si>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</si>
  <si>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</si>
  <si>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</si>
  <si>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</si>
  <si>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</si>
  <si>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</si>
  <si>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</si>
  <si>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</si>
  <si>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</si>
  <si>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</si>
  <si>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</si>
  <si>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</si>
  <si>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</si>
  <si>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</si>
  <si>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</si>
  <si>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</si>
  <si>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</si>
  <si>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</si>
  <si>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</si>
  <si>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</si>
  <si>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</si>
  <si>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</si>
  <si>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</si>
  <si>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</si>
  <si>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</si>
  <si>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</si>
  <si>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</si>
  <si>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</si>
  <si>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</si>
  <si>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</si>
  <si>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</si>
  <si>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</si>
  <si>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</si>
  <si>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</si>
  <si>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</si>
  <si>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</si>
  <si>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</si>
  <si>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</si>
  <si>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</si>
  <si>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</si>
  <si>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</si>
  <si>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</si>
  <si>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</si>
  <si>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</si>
  <si>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</si>
  <si>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</si>
  <si>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</si>
  <si>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</si>
  <si>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</si>
  <si>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</si>
  <si>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</si>
  <si>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</si>
  <si>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</si>
  <si>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</si>
  <si>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</si>
  <si>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</si>
  <si>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</si>
  <si>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</si>
  <si>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</si>
  <si>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</si>
  <si>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</si>
  <si>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</si>
  <si>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</si>
  <si>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</si>
  <si>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</si>
  <si>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</si>
  <si>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</si>
  <si>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</si>
  <si>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</si>
  <si>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</si>
  <si>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</si>
  <si>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</si>
  <si>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</si>
  <si>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</si>
  <si>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</si>
  <si>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</si>
  <si>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</si>
  <si>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</si>
  <si>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</si>
  <si>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</si>
  <si>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</si>
  <si>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</si>
  <si>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</si>
  <si>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</si>
  <si>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</si>
  <si>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</si>
  <si>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</si>
  <si>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</si>
  <si>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</si>
  <si>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</si>
  <si>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</si>
  <si>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</si>
  <si>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</si>
  <si>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</si>
  <si>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</si>
  <si>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</si>
  <si>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</si>
  <si>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</si>
  <si>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</si>
  <si>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</si>
  <si>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</si>
  <si>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</si>
  <si>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</si>
  <si>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</si>
  <si>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</si>
  <si>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</si>
  <si>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</si>
  <si>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</si>
  <si>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</si>
  <si>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</si>
  <si>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</si>
  <si>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</si>
  <si>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</si>
  <si>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</si>
  <si>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</si>
  <si>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</si>
  <si>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</si>
  <si>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</si>
  <si>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</si>
  <si>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</si>
  <si>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</si>
  <si>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</si>
  <si>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</si>
  <si>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</si>
  <si>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</si>
  <si>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</si>
  <si>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</si>
  <si>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</si>
  <si>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</si>
  <si>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</si>
  <si>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</si>
  <si>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</si>
  <si>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</si>
  <si>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</si>
  <si>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</si>
  <si>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</si>
  <si>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</si>
  <si>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</si>
  <si>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</si>
  <si>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</si>
  <si>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</si>
  <si>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</si>
  <si>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</si>
  <si>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</si>
  <si>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</si>
  <si>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</si>
  <si>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</si>
  <si>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</si>
  <si>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</si>
  <si>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</si>
  <si>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</si>
  <si>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</si>
  <si>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</si>
  <si>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</si>
  <si>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</si>
  <si>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</si>
  <si>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</si>
  <si>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</si>
  <si>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</si>
  <si>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</si>
  <si>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</si>
  <si>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</si>
  <si>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</si>
  <si>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</si>
  <si>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</si>
  <si>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</si>
  <si>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</si>
  <si>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</si>
  <si>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</si>
  <si>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</si>
  <si>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</si>
  <si>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</si>
  <si>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</si>
  <si>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</si>
  <si>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</si>
  <si>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</si>
  <si>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</si>
  <si>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</si>
  <si>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</si>
  <si>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</si>
  <si>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</si>
  <si>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</si>
  <si>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</si>
  <si>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</si>
  <si>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</si>
  <si>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</si>
  <si>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</si>
  <si>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</si>
  <si>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</si>
  <si>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</si>
  <si>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</si>
  <si>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</si>
  <si>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</si>
  <si>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</si>
  <si>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</si>
  <si>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</si>
  <si>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</si>
  <si>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</si>
  <si>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</si>
  <si>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</si>
  <si>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</si>
  <si>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</si>
  <si>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</si>
  <si>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</si>
  <si>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</si>
  <si>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</si>
  <si>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</si>
  <si>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</si>
  <si>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</si>
  <si>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</si>
  <si>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</si>
  <si>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</si>
  <si>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</si>
  <si>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</si>
  <si>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</si>
  <si>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</si>
  <si>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</si>
  <si>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</si>
  <si>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</si>
  <si>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</si>
  <si>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</si>
  <si>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</si>
  <si>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</si>
  <si>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</si>
  <si>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</si>
  <si>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</si>
  <si>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</si>
  <si>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</si>
  <si>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</si>
  <si>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</si>
  <si>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</si>
  <si>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</si>
  <si>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</si>
  <si>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</si>
  <si>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</si>
  <si>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</si>
  <si>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</si>
  <si>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</si>
  <si>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</si>
  <si>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</si>
  <si>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</si>
  <si>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</si>
  <si>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</si>
  <si>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</si>
  <si>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</si>
  <si>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</si>
  <si>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</si>
  <si>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</si>
  <si>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</si>
  <si>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</si>
  <si>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</si>
  <si>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</si>
  <si>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</si>
  <si>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</si>
  <si>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</si>
  <si>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</si>
  <si>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</si>
  <si>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</si>
  <si>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</si>
  <si>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</si>
  <si>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</si>
  <si>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</si>
  <si>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</si>
  <si>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</si>
  <si>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</si>
  <si>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</si>
  <si>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</si>
  <si>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</si>
  <si>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</si>
  <si>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</si>
  <si>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</si>
  <si>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</si>
  <si>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</si>
  <si>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</si>
  <si>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</si>
  <si>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</si>
  <si>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</si>
  <si>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</si>
  <si>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</si>
  <si>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</si>
  <si>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</si>
  <si>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</si>
  <si>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</si>
  <si>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</si>
  <si>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</si>
  <si>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</si>
  <si>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</si>
  <si>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</si>
  <si>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</si>
  <si>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</si>
  <si>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</si>
  <si>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</si>
  <si>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</si>
  <si>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</si>
  <si>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</si>
  <si>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</si>
  <si>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</si>
  <si>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</si>
  <si>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</si>
  <si>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</si>
  <si>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</si>
  <si>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</si>
  <si>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</si>
  <si>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</si>
  <si>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</si>
  <si>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</si>
  <si>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</si>
  <si>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</si>
  <si>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</si>
  <si>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</si>
  <si>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</si>
  <si>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</si>
  <si>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</si>
  <si>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</si>
  <si>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</si>
  <si>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</si>
  <si>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</si>
  <si>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</si>
  <si>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</si>
  <si>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</si>
  <si>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</si>
  <si>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</si>
  <si>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</si>
  <si>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</si>
  <si>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</si>
  <si>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</si>
  <si>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</si>
  <si>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</si>
  <si>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</si>
  <si>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</si>
  <si>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</si>
  <si>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</si>
  <si>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</si>
  <si>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</si>
  <si>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</si>
  <si>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</si>
  <si>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</si>
  <si>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</si>
  <si>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</si>
  <si>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</si>
  <si>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</si>
  <si>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</si>
  <si>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</si>
  <si>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</si>
  <si>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</si>
  <si>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</si>
  <si>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</si>
  <si>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</si>
  <si>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</si>
  <si>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</si>
  <si>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</si>
  <si>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</si>
  <si>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</si>
  <si>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</si>
  <si>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</si>
  <si>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</si>
  <si>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</si>
  <si>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</si>
  <si>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</si>
  <si>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</si>
  <si>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</si>
  <si>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</si>
  <si>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</si>
  <si>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</si>
  <si>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</si>
  <si>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</si>
  <si>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</si>
  <si>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</si>
  <si>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</si>
  <si>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</si>
  <si>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</si>
  <si>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</si>
  <si>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</si>
  <si>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</si>
  <si>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</si>
  <si>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</si>
  <si>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</si>
  <si>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</si>
  <si>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</si>
  <si>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</si>
  <si>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</si>
  <si>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</si>
  <si>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</si>
  <si>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</si>
  <si>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</si>
  <si>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</si>
  <si>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</si>
  <si>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</si>
  <si>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</si>
  <si>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</si>
  <si>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</si>
  <si>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</si>
  <si>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</si>
  <si>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</si>
  <si>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</si>
  <si>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</si>
  <si>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</si>
  <si>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</si>
  <si>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</si>
  <si>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</si>
  <si>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</si>
  <si>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</si>
  <si>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</si>
  <si>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</si>
  <si>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</si>
  <si>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</si>
  <si>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</si>
  <si>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</si>
  <si>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</si>
  <si>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</si>
  <si>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</si>
  <si>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</si>
  <si>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</si>
  <si>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</si>
  <si>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</si>
  <si>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</si>
  <si>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</si>
  <si>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</si>
  <si>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</si>
  <si>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</si>
  <si>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</si>
  <si>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</si>
  <si>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</si>
  <si>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</si>
  <si>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</si>
  <si>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</si>
  <si>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</si>
  <si>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</si>
  <si>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</si>
  <si>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</si>
  <si>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</si>
  <si>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</si>
  <si>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</si>
  <si>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</si>
  <si>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</si>
  <si>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</si>
  <si>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</si>
  <si>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</si>
  <si>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</si>
  <si>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</si>
  <si>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</si>
  <si>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</si>
  <si>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</si>
  <si>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</si>
  <si>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</si>
  <si>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</si>
  <si>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</si>
  <si>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</si>
  <si>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</si>
  <si>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</si>
  <si>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</si>
  <si>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</si>
  <si>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</si>
  <si>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</si>
  <si>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</si>
  <si>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</si>
  <si>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</si>
  <si>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</si>
  <si>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</si>
  <si>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</si>
  <si>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</si>
  <si>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</si>
  <si>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</si>
  <si>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</si>
  <si>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</si>
  <si>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</si>
  <si>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</si>
  <si>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</si>
  <si>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</si>
  <si>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</si>
  <si>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</si>
  <si>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</si>
  <si>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</si>
  <si>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</si>
  <si>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</si>
  <si>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</si>
  <si>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</si>
  <si>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</si>
  <si>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</si>
  <si>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</si>
  <si>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</si>
  <si>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</si>
  <si>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</si>
  <si>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</si>
  <si>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</si>
  <si>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</si>
  <si>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</si>
  <si>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</si>
  <si>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</si>
  <si>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</si>
  <si>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</si>
  <si>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</si>
  <si>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</si>
  <si>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</si>
  <si>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</si>
  <si>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</si>
  <si>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</si>
  <si>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</si>
  <si>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</si>
  <si>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</si>
  <si>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</si>
  <si>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</si>
  <si>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</si>
  <si>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</si>
  <si>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</si>
  <si>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</si>
  <si>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</si>
  <si>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</si>
  <si>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</si>
  <si>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</si>
  <si>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</si>
  <si>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</si>
  <si>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</si>
  <si>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</si>
  <si>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</si>
  <si>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</si>
  <si>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</si>
  <si>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</si>
  <si>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</si>
  <si>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</si>
  <si>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</si>
  <si>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</si>
  <si>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</si>
  <si>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</si>
  <si>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</si>
  <si>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</si>
  <si>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</si>
  <si>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</si>
  <si>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</si>
  <si>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</si>
  <si>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</si>
  <si>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</si>
  <si>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</si>
  <si>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</si>
  <si>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</si>
  <si>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</si>
  <si>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</si>
  <si>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</si>
  <si>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</si>
  <si>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</si>
  <si>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</si>
  <si>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</si>
  <si>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</si>
  <si>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</si>
  <si>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</si>
  <si>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</si>
  <si>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</si>
  <si>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</si>
  <si>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</si>
  <si>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</si>
  <si>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</si>
  <si>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</si>
  <si>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</si>
  <si>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</si>
  <si>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</si>
  <si>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</si>
  <si>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</si>
  <si>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</si>
  <si>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</si>
  <si>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</si>
  <si>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</si>
  <si>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</si>
  <si>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</si>
  <si>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</si>
  <si>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</si>
  <si>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</si>
  <si>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</si>
  <si>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</si>
  <si>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</si>
  <si>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</si>
  <si>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</si>
  <si>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</si>
  <si>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</si>
  <si>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</si>
  <si>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</si>
  <si>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</si>
  <si>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</si>
  <si>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</si>
  <si>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</si>
  <si>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</si>
  <si>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</si>
  <si>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</si>
  <si>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</si>
  <si>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</si>
  <si>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</si>
  <si>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</si>
  <si>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</si>
  <si>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</si>
  <si>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</si>
  <si>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</si>
  <si>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</si>
  <si>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</si>
  <si>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</si>
  <si>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</si>
  <si>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</si>
  <si>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</si>
  <si>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</si>
  <si>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</si>
  <si>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</si>
  <si>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</si>
  <si>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</si>
  <si>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</si>
  <si>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</si>
  <si>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</si>
  <si>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</si>
  <si>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</si>
  <si>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</si>
  <si>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</si>
  <si>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</si>
  <si>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</si>
  <si>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</si>
  <si>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</si>
  <si>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</si>
  <si>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</si>
  <si>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</si>
  <si>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</si>
  <si>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</si>
  <si>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</si>
  <si>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</si>
  <si>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</si>
  <si>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</si>
  <si>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</si>
  <si>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</si>
  <si>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</si>
  <si>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</si>
  <si>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</si>
  <si>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</si>
  <si>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</si>
  <si>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</si>
  <si>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</si>
  <si>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</si>
  <si>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</si>
  <si>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</si>
  <si>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</si>
  <si>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</si>
  <si>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</si>
  <si>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</si>
  <si>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</si>
  <si>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</si>
  <si>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</si>
  <si>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</si>
  <si>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</si>
  <si>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</si>
  <si>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</si>
  <si>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</si>
  <si>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</si>
  <si>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</si>
  <si>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</si>
  <si>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</si>
  <si>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</si>
  <si>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</si>
  <si>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</si>
  <si>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</si>
  <si>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</si>
  <si>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</si>
  <si>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</si>
  <si>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</si>
  <si>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</si>
  <si>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</si>
  <si>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</si>
  <si>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</si>
  <si>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</si>
  <si>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</si>
  <si>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</si>
  <si>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</si>
  <si>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</si>
  <si>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</si>
  <si>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</si>
  <si>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</si>
  <si>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</si>
  <si>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</si>
  <si>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</si>
  <si>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</si>
  <si>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</si>
  <si>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</si>
  <si>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</si>
  <si>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</si>
  <si>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</si>
  <si>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</si>
  <si>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</si>
  <si>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</si>
  <si>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</si>
  <si>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</si>
  <si>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</si>
  <si>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</si>
  <si>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</si>
  <si>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</si>
  <si>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</si>
  <si>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</si>
  <si>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</si>
  <si>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</si>
  <si>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</si>
  <si>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</si>
  <si>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</si>
  <si>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</si>
  <si>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</si>
  <si>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</si>
  <si>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</si>
  <si>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</si>
  <si>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</si>
  <si>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</si>
  <si>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</si>
  <si>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</si>
  <si>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</si>
  <si>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</si>
  <si>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</si>
  <si>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</si>
  <si>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</si>
  <si>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</si>
  <si>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</si>
  <si>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</si>
  <si>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</si>
  <si>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</si>
  <si>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</si>
  <si>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</si>
  <si>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</si>
  <si>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</si>
  <si>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</si>
  <si>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</si>
  <si>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</si>
  <si>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</si>
  <si>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</si>
  <si>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</si>
  <si>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</si>
  <si>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</si>
  <si>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</si>
  <si>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</si>
  <si>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</si>
  <si>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</si>
  <si>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</si>
  <si>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</si>
  <si>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</si>
  <si>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</si>
  <si>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</si>
  <si>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</si>
  <si>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</si>
  <si>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</si>
  <si>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</si>
  <si>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</si>
  <si>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</si>
  <si>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</si>
  <si>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</si>
  <si>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</si>
  <si>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</si>
  <si>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</si>
  <si>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</si>
  <si>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</si>
  <si>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</si>
  <si>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</si>
  <si>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</si>
  <si>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</si>
  <si>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</si>
  <si>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</si>
  <si>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</si>
  <si>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</si>
  <si>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</si>
  <si>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</si>
  <si>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</si>
  <si>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</si>
  <si>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</si>
  <si>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</si>
  <si>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</si>
  <si>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</si>
  <si>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</si>
  <si>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</si>
  <si>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</si>
  <si>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</si>
  <si>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</si>
  <si>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</si>
  <si>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</si>
  <si>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</si>
  <si>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</si>
  <si>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</si>
  <si>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</si>
  <si>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</si>
  <si>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</si>
  <si>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</si>
  <si>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</si>
  <si>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</si>
  <si>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</si>
  <si>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</si>
  <si>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</si>
  <si>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</si>
  <si>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</si>
  <si>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</si>
  <si>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</si>
  <si>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</si>
  <si>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</si>
  <si>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</si>
  <si>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</si>
  <si>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</si>
  <si>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</si>
  <si>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</si>
  <si>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</si>
  <si>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</si>
  <si>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</si>
  <si>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</si>
  <si>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</si>
  <si>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</si>
  <si>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</si>
  <si>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</si>
  <si>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</si>
  <si>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</si>
  <si>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</si>
  <si>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</si>
  <si>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</si>
  <si>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</si>
  <si>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</si>
  <si>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</si>
  <si>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</si>
  <si>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</si>
  <si>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</si>
  <si>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</si>
  <si>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</si>
  <si>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</si>
  <si>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</si>
  <si>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</si>
  <si>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</si>
  <si>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</si>
  <si>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</si>
  <si>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</si>
  <si>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</si>
  <si>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</si>
  <si>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</si>
  <si>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</si>
  <si>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</si>
  <si>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</si>
  <si>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</si>
  <si>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</si>
  <si>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</si>
  <si>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</si>
  <si>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</si>
  <si>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</si>
  <si>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</si>
  <si>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</si>
  <si>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</si>
  <si>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</si>
  <si>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</si>
  <si>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</si>
  <si>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</si>
  <si>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</si>
  <si>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</si>
  <si>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</si>
  <si>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</si>
  <si>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</si>
  <si>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</si>
  <si>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</si>
  <si>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</si>
  <si>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</si>
  <si>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</si>
  <si>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</si>
  <si>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</si>
  <si>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</si>
  <si>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</si>
  <si>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</si>
  <si>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</si>
  <si>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</si>
  <si>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</si>
  <si>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</si>
  <si>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</si>
  <si>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</si>
  <si>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</si>
  <si>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</si>
  <si>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</si>
  <si>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</si>
  <si>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</si>
  <si>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</si>
  <si>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</si>
  <si>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</si>
  <si>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</si>
  <si>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</si>
  <si>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</si>
  <si>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</si>
  <si>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</si>
  <si>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</si>
  <si>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</si>
  <si>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</si>
  <si>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</si>
  <si>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</si>
  <si>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</si>
  <si>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</si>
  <si>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</si>
  <si>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</si>
  <si>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</si>
  <si>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</si>
  <si>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</si>
  <si>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</si>
  <si>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</si>
  <si>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</si>
  <si>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</si>
  <si>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</si>
  <si>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</si>
  <si>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</si>
  <si>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</si>
  <si>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</si>
  <si>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</si>
  <si>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</si>
  <si>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</si>
  <si>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</si>
  <si>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</si>
  <si>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</si>
  <si>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</si>
  <si>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</si>
  <si>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</si>
  <si>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</si>
  <si>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</si>
  <si>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</si>
  <si>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</si>
  <si>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</si>
  <si>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</si>
  <si>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</si>
  <si>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</si>
  <si>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</si>
  <si>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</si>
  <si>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</si>
  <si>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</si>
  <si>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</si>
  <si>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</si>
  <si>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</si>
  <si>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</si>
  <si>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</si>
  <si>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</si>
  <si>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</si>
  <si>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</si>
  <si>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</si>
  <si>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</si>
  <si>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</si>
  <si>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</si>
  <si>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</si>
  <si>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</si>
  <si>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</si>
  <si>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</si>
  <si>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</si>
  <si>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</si>
  <si>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</si>
  <si>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</si>
  <si>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</si>
  <si>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</si>
  <si>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</si>
  <si>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</si>
  <si>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</si>
  <si>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</si>
  <si>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</si>
  <si>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</si>
  <si>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</si>
  <si>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</si>
  <si>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</si>
  <si>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</si>
  <si>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</si>
  <si>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</si>
  <si>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</si>
  <si>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</si>
  <si>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</si>
  <si>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</si>
  <si>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</si>
  <si>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</si>
  <si>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</si>
  <si>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</si>
  <si>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</si>
  <si>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</si>
  <si>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</si>
  <si>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</si>
  <si>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</si>
  <si>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</si>
  <si>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</si>
  <si>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</si>
  <si>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</si>
  <si>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</si>
  <si>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</si>
  <si>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</si>
  <si>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</si>
  <si>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40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</si>
  <si>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</si>
  <si>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</si>
  <si>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</si>
  <si>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</si>
  <si>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</si>
  <si>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</si>
  <si>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</si>
  <si>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</si>
  <si>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</si>
  <si>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</si>
  <si>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</si>
  <si>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</si>
  <si>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</si>
  <si>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</si>
  <si>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</si>
  <si>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</si>
  <si>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</si>
  <si>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</si>
  <si>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</si>
  <si>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</si>
  <si>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</si>
  <si>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</si>
  <si>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</si>
  <si>
    <t>PCM-20251213-00000630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</si>
</sst>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341.55674479166919</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0.13967303241224727</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46004.505170717595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46004.505170717595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46004.505170717595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46004.505170717595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46004.505170717595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46004.505170717595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46004.505170717595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46004.505170717595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46004.505170717595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46004.505170717595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46004.505170717595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46004.505170717595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46004.505170717595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46004.505170717595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46004.505170717595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46004.505170717595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46004.505170717595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46004.505170717595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46004.505170717595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46004.505170717595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46004.505170717595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46004.505170717595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46004.505170717595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46004.505170717595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46004.505170717595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46004.505170717595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46004.505170717595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46004.505170717595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46004.505170717595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46004.505170717595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46004.505170717595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46004.505170717595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46004.505170717595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46004.505170717595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46004.505170717595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46004.505170717595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46004.505170717595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46004.505170717595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46004.505170717595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46004.505170717595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46004.505170717595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46004.505170717595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46004.505170717595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46004.505170717595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46004.505170717595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46004.505170717595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46004.505170717595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46004.505170717595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46004.505170717595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46004.505170717595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46004.505170717595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46004.505170717595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46004.505170717595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46004.505170717595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46004.505170717595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46004.505170717595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46004.505170717595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46004.505170717595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46004.505170717595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46004.505170717595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46004.505170717595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46004.505170717595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46004.505170717595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46004.505170717595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46004.505170717595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46004.505170717595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46004.505170717595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46004.505170717595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46004.505170717595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46004.505170717595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46004.505170717595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46004.505170717595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46004.505170717595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46004.505170717595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46004.505170717595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46004.505170717595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46004.505170717595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46004.505170717595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46004.505170717595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46004.505170717595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46004.505170717595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46004.505170717595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46004.505170717595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46004.505170717595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46004.505170717595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46004.505170717595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46004.505170717595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46004.505170717595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46004.505170717595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46004.505170717595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46004.505170717595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46004.505170717595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46004.505170717595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46004.505170717595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46004.505170717595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46004.505170717595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46004.505170717595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46004.505170717595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46004.505170717595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46004.505170717595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46004.505170717595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46004.505170717595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46004.505170717595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46004.505170717595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46004.505170717595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46004.505170717595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46004.505170717595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46004.505170717595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46004.505170717595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46004.505170717595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46004.505170717595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46004.505170717595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46004.505170717595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46004.505170717595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46004.505170717595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46004.505170717595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46004.505170717595</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CCE584E5-37A4-4B78-B2C6-C08517D46AC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179.50533275463386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20.11775173611386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7.1497887731529772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3.6732609953760402</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46004.505170717595</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46004.505170717595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46004.505170717595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46004.505170717595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46004.505170717595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46004.505170717595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46004.505170717595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46004.505170717595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46004.505170717595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46004.505170717595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46004.505170717595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46004.505170717595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46004.505170717595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46004.505170717595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46004.505170717595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46004.505170717595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46004.505170717595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46004.505170717595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46004.505170717595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46004.505170717595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46004.505170717595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46004.505170717595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46004.505170717595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46004.505170717595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46004.505170717595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46004.505170717595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46004.505170717595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46004.505170717595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46004.505170717595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46004.505170717595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46004.505170717595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46004.505170717595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46004.505170717595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46004.505170717595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46004.505170717595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46004.505170717595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46004.505170717595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46004.505170717595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46004.505170717595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46004.505170717595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46004.505170717595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46004.505170717595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46004.505170717595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46004.505170717595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46004.505170717595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46004.505170717595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46004.505170717595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46004.505170717595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46004.505170717595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46004.505170717595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46004.505170717595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46004.505170717595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46004.505170717595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46004.505170717595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46004.505170717595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46004.505170717595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46004.505170717595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46004.505170717595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46004.505170717595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46004.505170717595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46004.505170717595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46004.505170717595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46004.505170717595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46004.505170717595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46004.505170717595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46004.505170717595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46004.505170717595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46004.505170717595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46004.505170717595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46004.505170717595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46004.505170717595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46004.505170717595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46004.505170717595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46004.505170717595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46004.505170717595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46004.505170717595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46004.505170717595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46004.505170717595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46004.505170717595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46004.505170717595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46004.505170717595</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46004.505170717595</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46004.505170717595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46004.505170717595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46004.505170717595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46004.505170717595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46004.505170717595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46004.505170717595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46004.505170717595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46004.505170717595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46004.505170717595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46004.505170717595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46004.505170717595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46004.505170717595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46004.505170717595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46004.505170717595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46004.505170717595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46004.505170717595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46004.505170717595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46004.505170717595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46004.505170717595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46004.505170717595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46004.505170717595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46004.505170717595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46004.505170717595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46004.505170717595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46004.505170717595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46004.505170717595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46004.505170717595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46004.505170717595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46004.505170717595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46004.505170717595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46004.505170717595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46004.505170717595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46004.505170717595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46004.505170717595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46004.505170717595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46004.505170717595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46004.505170717595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46004.505170717595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46004.505170717595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46004.505170717595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46004.505170717595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46004.505170717595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46004.505170717595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46004.505170717595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46004.505170717595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46004.505170717595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46004.505170717595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46004.505170717595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46004.505170717595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46004.505170717595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46004.505170717595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46004.505170717595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46004.505170717595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46004.505170717595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46004.505170717595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46004.505170717595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46004.505170717595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46004.505170717595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46004.505170717595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46004.505170717595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46004.505170717595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46004.505170717595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46004.505170717595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46004.505170717595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46004.505170717595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46004.505170717595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46004.505170717595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46004.505170717595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46004.505170717595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46004.505170717595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46004.505170717595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46004.505170717595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46004.505170717595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46004.505170717595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46004.505170717595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46004.505170717595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46004.505170717595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46004.505170717595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46004.505170717595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46004.505170717595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46004.505170717595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46004.505170717595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46004.505170717595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46004.505170717595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46004.505170717595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46004.505170717595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46004.505170717595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46004.505170717595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46004.505170717595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46004.505170717595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46004.505170717595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46004.505170717595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46004.505170717595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46004.505170717595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46004.505170717595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46004.505170717595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46004.505170717595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46004.505170717595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46004.505170717595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46004.505170717595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46004.505170717595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46004.505170717595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46004.505170717595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46004.505170717595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46004.505170717595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46004.505170717595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46004.505170717595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46004.505170717595</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46004.505170717595</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46004.505170717595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46004.505170717595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46004.505170717595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46004.505170717595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46004.505170717595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46004.505170717595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46004.505170717595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46004.505170717595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46004.505170717595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46004.505170717595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46004.505170717595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46004.505170717595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46004.505170717595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46004.505170717595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46004.505170717595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46004.505170717595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46004.505170717595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46004.505170717595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46004.505170717595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46004.505170717595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46004.505170717595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46004.505170717595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46004.505170717595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46004.505170717595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46004.505170717595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46004.505170717595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46004.505170717595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46004.505170717595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46004.505170717595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46004.505170717595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46004.505170717595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46004.505170717595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46004.505170717595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46004.505170717595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46004.505170717595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46004.505170717595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46004.505170717595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46004.505170717595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46004.505170717595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46004.505170717595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46004.505170717595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46004.505170717595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46004.505170717595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46004.505170717595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46004.505170717595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46004.505170717595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46004.505170717595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46004.505170717595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46004.505170717595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46004.505170717595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46004.505170717595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46004.505170717595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46004.505170717595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46004.505170717595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46004.505170717595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46004.505170717595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46004.505170717595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46004.505170717595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46004.505170717595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46004.505170717595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46004.505170717595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46004.505170717595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46004.505170717595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46004.505170717595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46004.505170717595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46004.505170717595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46004.505170717595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46004.505170717595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46004.505170717595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46004.505170717595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46004.505170717595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46004.505170717595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46004.505170717595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46004.505170717595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46004.505170717595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46004.505170717595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46004.505170717595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46004.505170717595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46004.505170717595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46004.505170717595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46004.505170717595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46004.505170717595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46004.505170717595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46004.505170717595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46004.505170717595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46004.505170717595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46004.505170717595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46004.505170717595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46004.505170717595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46004.505170717595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46004.505170717595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46004.505170717595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46004.505170717595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46004.505170717595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46004.505170717595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46004.505170717595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46004.505170717595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46004.505170717595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46004.505170717595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46004.505170717595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46004.505170717595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46004.505170717595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46004.505170717595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46004.505170717595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46004.505170717595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46004.505170717595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46004.505170717595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46004.505170717595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46004.505170717595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46004.505170717595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46004.505170717595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46004.505170717595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46004.505170717595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46004.505170717595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46004.505170717595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46004.505170717595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46004.505170717595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46004.505170717595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46004.505170717595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46004.505170717595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46004.505170717595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46004.505170717595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46004.505170717595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46004.505170717595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46004.505170717595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46004.505170717595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46004.505170717595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46004.505170717595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46004.505170717595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46004.505170717595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46004.505170717595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46004.505170717595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46004.505170717595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46004.505170717595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46004.505170717595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46004.505170717595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46004.505170717595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46004.505170717595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46004.505170717595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46004.505170717595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46004.505170717595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46004.505170717595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46004.505170717595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46004.505170717595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46004.505170717595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46004.505170717595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46004.505170717595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46004.505170717595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46004.505170717595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46004.505170717595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46004.505170717595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46004.505170717595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46004.505170717595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46004.505170717595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46004.505170717595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46004.505170717595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46004.505170717595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46004.505170717595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46004.505170717595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46004.505170717595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46004.505170717595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46004.505170717595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46004.505170717595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46004.505170717595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46004.505170717595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46004.505170717595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46004.505170717595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46004.505170717595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46004.505170717595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46004.505170717595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46004.505170717595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46004.505170717595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46004.505170717595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46004.505170717595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46004.505170717595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46004.505170717595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46004.505170717595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46004.505170717595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46004.505170717595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46004.505170717595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46004.505170717595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46004.505170717595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46004.505170717595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46004.505170717595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46004.505170717595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46004.505170717595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46004.505170717595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46004.505170717595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46004.505170717595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46004.505170717595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46004.505170717595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46004.505170717595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46004.505170717595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46004.505170717595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46004.505170717595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46004.505170717595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46004.505170717595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46004.505170717595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46004.505170717595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46004.505170717595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46004.505170717595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46004.505170717595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46004.505170717595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46004.505170717595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46004.505170717595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46004.505170717595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46004.505170717595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46004.505170717595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46004.505170717595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46004.505170717595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46004.505170717595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46004.505170717595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46004.505170717595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46004.505170717595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46004.505170717595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46004.505170717595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46004.505170717595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46004.505170717595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46004.505170717595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46004.505170717595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46004.505170717595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46004.505170717595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46004.505170717595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46004.505170717595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46004.505170717595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46004.505170717595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46004.505170717595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46004.505170717595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46004.505170717595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46004.505170717595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46004.505170717595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46004.505170717595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46004.505170717595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46004.505170717595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46004.505170717595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46004.505170717595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46004.505170717595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46004.505170717595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46004.505170717595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46004.505170717595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46004.505170717595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46004.505170717595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46004.505170717595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46004.505170717595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46004.505170717595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46004.505170717595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46004.505170717595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46004.505170717595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46004.505170717595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46004.505170717595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46004.505170717595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46004.505170717595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46004.505170717595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46004.505170717595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46004.505170717595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46004.505170717595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46004.505170717595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46004.505170717595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46004.505170717595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46004.505170717595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46004.505170717595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46004.505170717595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46004.505170717595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46004.505170717595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46004.505170717595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46004.505170717595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46004.505170717595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46004.505170717595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46004.505170717595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46004.505170717595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46004.505170717595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46004.505170717595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46004.505170717595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46004.505170717595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46004.505170717595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46004.505170717595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46004.505170717595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46004.505170717595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46004.505170717595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46004.505170717595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46004.505170717595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46004.505170717595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46004.505170717595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46004.505170717595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46004.505170717595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46004.505170717595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46004.505170717595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46004.505170717595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46004.505170717595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46004.505170717595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46004.505170717595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46004.505170717595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46004.505170717595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46004.505170717595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46004.505170717595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46004.505170717595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46004.505170717595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46004.505170717595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46004.505170717595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46004.505170717595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46004.505170717595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46004.505170717595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46004.505170717595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46004.505170717595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46004.505170717595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46004.505170717595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46004.505170717595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46004.505170717595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46004.505170717595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46004.505170717595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46004.505170717595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46004.505170717595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46004.505170717595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46004.505170717595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46004.505170717595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46004.505170717595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46004.505170717595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46004.505170717595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46004.505170717595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46004.505170717595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46004.505170717595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46004.505170717595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46004.505170717595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46004.505170717595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46004.505170717595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46004.505170717595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46004.505170717595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46004.505170717595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46004.505170717595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46004.505170717595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46004.505170717595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46004.505170717595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46004.505170717595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46004.505170717595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46004.505170717595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46004.505170717595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46004.505170717595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46004.505170717595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46004.505170717595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46004.505170717595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46004.505170717595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46004.505170717595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46004.505170717595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46004.505170717595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46004.505170717595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46004.505170717595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46004.505170717595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46004.505170717595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46004.505170717595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46004.505170717595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46004.505170717595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46004.505170717595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46004.505170717595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46004.505170717595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46004.505170717595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46004.505170717595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46004.505170717595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46004.505170717595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46004.505170717595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46004.505170717595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46004.505170717595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46004.505170717595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46004.505170717595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46004.505170717595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46004.505170717595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46004.505170717595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46004.505170717595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46004.505170717595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46004.505170717595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46004.505170717595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46004.505170717595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46004.505170717595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46004.505170717595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46004.505170717595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46004.505170717595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46004.505170717595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46004.505170717595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46004.505170717595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46004.505170717595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46004.505170717595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46004.505170717595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46004.505170717595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46004.505170717595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46004.505170717595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46004.505170717595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46004.505170717595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46004.505170717595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46004.505170717595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46004.505170717595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46004.505170717595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46004.505170717595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46004.505170717595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46004.505170717595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46004.505170717595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46004.505170717595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46004.505170717595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46004.505170717595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46004.505170717595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46004.505170717595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46004.505170717595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46004.505170717595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46004.505170717595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46004.505170717595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46004.505170717595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46004.505170717595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46004.505170717595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46004.505170717595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46004.505170717595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46004.505170717595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46004.505170717595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46004.505170717595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46004.505170717595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46004.505170717595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46004.505170717595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46004.505170717595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46004.505170717595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46004.505170717595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46004.505170717595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46004.505170717595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46004.505170717595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46004.505170717595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46004.505170717595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46004.505170717595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46004.505170717595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46004.505170717595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46004.505170717595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46004.505170717595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46004.505170717595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46004.505170717595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46004.505170717595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46004.505170717595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46004.505170717595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46004.505170717595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46004.505170717595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46004.505170717595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46004.505170717595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46004.505170717595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46004.505170717595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46004.505170717595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46004.505170717595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46004.505170717595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46004.505170717595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46004.505170717595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46004.505170717595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46004.505170717595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46004.505170717595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46004.505170717595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46004.505170717595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46004.505170717595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46004.505170717595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46004.505170717595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46004.505170717595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46004.505170717595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46004.505170717595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46004.505170717595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46004.505170717595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46004.505170717595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46004.505170717595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46004.505170717595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46004.505170717595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46004.505170717595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46004.505170717595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46004.505170717595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46004.505170717595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46004.505170717595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46004.505170717595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46004.505170717595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46004.505170717595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46004.505170717595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46004.505170717595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46004.505170717595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46004.505170717595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46004.505170717595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46004.505170717595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46004.505170717595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46004.505170717595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46004.505170717595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46004.505170717595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46004.505170717595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46004.505170717595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46004.505170717595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46004.505170717595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46004.505170717595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46004.505170717595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46004.505170717595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46004.505170717595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46004.505170717595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46004.505170717595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46004.505170717595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46004.505170717595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46004.505170717595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46004.505170717595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46004.505170717595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46004.505170717595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46004.505170717595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46004.505170717595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46004.505170717595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46004.505170717595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46004.505170717595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46004.505170717595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46004.505170717595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46004.505170717595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46004.505170717595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46004.505170717595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46004.505170717595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46004.505170717595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46004.505170717595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46004.505170717595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46004.505170717595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46004.505170717595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46004.505170717595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46004.505170717595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46004.505170717595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46004.505170717595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46004.505170717595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46004.505170717595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46004.505170717595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46004.505170717595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46004.505170717595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46004.505170717595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46004.505170717595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46004.505170717595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46004.505170717595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46004.505170717595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46004.505170717595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46004.505170717595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46004.505170717595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46004.505170717595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46004.505170717595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46004.505170717595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46004.505170717595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46004.505170717595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46004.505170717595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46004.505170717595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46004.505170717595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46004.505170717595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46004.505170717595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46004.505170717595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46004.505170717595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46004.505170717595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46004.505170717595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46004.505170717595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46004.505170717595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46004.505170717595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46004.505170717595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46004.505170717595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46004.505170717595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46004.505170717595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46004.505170717595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46004.505170717595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46004.505170717595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46004.505170717595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46004.505170717595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46004.505170717595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46004.505170717595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46004.505170717595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46004.505170717595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46004.505170717595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46004.505170717595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46004.505170717595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46004.505170717595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46004.505170717595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46004.505170717595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46004.505170717595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46004.505170717595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46004.505170717595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46004.505170717595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46004.505170717595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46004.505170717595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46004.505170717595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46004.505170717595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46004.505170717595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46004.505170717595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46004.505170717595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46004.505170717595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46004.505170717595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46004.505170717595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46004.505170717595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46004.505170717595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46004.505170717595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46004.505170717595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46004.505170717595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46004.505170717595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46004.505170717595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46004.505170717595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46004.505170717595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46004.505170717595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46004.505170717595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46004.505170717595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46004.505170717595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46004.505170717595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46004.505170717595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46004.505170717595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46004.505170717595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46004.505170717595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46004.505170717595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46004.505170717595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46004.505170717595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46004.505170717595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46004.505170717595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46004.505170717595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46004.505170717595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46004.505170717595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46004.505170717595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46004.505170717595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46004.505170717595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46004.505170717595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46004.505170717595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46004.505170717595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46004.505170717595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46004.505170717595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46004.505170717595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46004.505170717595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46004.505170717595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46004.505170717595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46004.505170717595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46004.505170717595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46004.505170717595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46004.505170717595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46004.505170717595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46004.505170717595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46004.505170717595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46004.505170717595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46004.505170717595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46004.505170717595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46004.505170717595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46004.505170717595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46004.505170717595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46004.505170717595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46004.505170717595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46004.505170717595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46004.505170717595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46004.505170717595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46004.505170717595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46004.505170717595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46004.505170717595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46004.505170717595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46004.505170717595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46004.505170717595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46004.505170717595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46004.505170717595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46004.505170717595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46004.505170717595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46004.505170717595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46004.505170717595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46004.505170717595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46004.505170717595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46004.505170717595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46004.505170717595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46004.505170717595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46004.505170717595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46004.505170717595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46004.505170717595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46004.505170717595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46004.505170717595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46004.505170717595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46004.505170717595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46004.505170717595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46004.505170717595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46004.505170717595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46004.505170717595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46004.505170717595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46004.505170717595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46004.505170717595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46004.505170717595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46004.505170717595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46004.505170717595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46004.505170717595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46004.505170717595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46004.505170717595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46004.505170717595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46004.505170717595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46004.505170717595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46004.505170717595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46004.505170717595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46004.505170717595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46004.505170717595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46004.505170717595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46004.505170717595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46004.505170717595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46004.505170717595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46004.505170717595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46004.505170717595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46004.505170717595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46004.505170717595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46004.505170717595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46004.505170717595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46004.505170717595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46004.505170717595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46004.505170717595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46004.505170717595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46004.505170717595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46004.505170717595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46004.505170717595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46004.505170717595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46004.505170717595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46004.505170717595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46004.505170717595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46004.505170717595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46004.505170717595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46004.505170717595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46004.505170717595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46004.505170717595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46004.505170717595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46004.505170717595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46004.505170717595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46004.505170717595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46004.505170717595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46004.505170717595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46004.505170717595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46004.505170717595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46004.505170717595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46004.505170717595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46004.505170717595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46004.505170717595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46004.505170717595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46004.505170717595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46004.505170717595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46004.505170717595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46004.505170717595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46004.505170717595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46004.505170717595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46004.505170717595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46004.505170717595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46004.505170717595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46004.505170717595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46004.505170717595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46004.505170717595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46004.505170717595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46004.505170717595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46004.505170717595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46004.505170717595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46004.505170717595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46004.505170717595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46004.505170717595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46004.505170717595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46004.505170717595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46004.505170717595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46004.505170717595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46004.505170717595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46004.505170717595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46004.505170717595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46004.505170717595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46004.505170717595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46004.505170717595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46004.505170717595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46004.505170717595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46004.505170717595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46004.505170717595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46004.505170717595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46004.505170717595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46004.505170717595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46004.505170717595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46004.505170717595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46004.505170717595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46004.505170717595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46004.505170717595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46004.505170717595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46004.505170717595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46004.505170717595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46004.505170717595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46004.505170717595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46004.505170717595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46004.505170717595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46004.505170717595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46004.505170717595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46004.505170717595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46004.505170717595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46004.505170717595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46004.505170717595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46004.505170717595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46004.505170717595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46004.505170717595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46004.505170717595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46004.505170717595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46004.505170717595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46004.505170717595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46004.505170717595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46004.505170717595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46004.505170717595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46004.505170717595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46004.505170717595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46004.505170717595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46004.505170717595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46004.505170717595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46004.505170717595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46004.505170717595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46004.505170717595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46004.505170717595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46004.505170717595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46004.505170717595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46004.505170717595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46004.505170717595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46004.505170717595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46004.505170717595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46004.505170717595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46004.505170717595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46004.505170717595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46004.505170717595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46004.505170717595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46004.505170717595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46004.505170717595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46004.505170717595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46004.505170717595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46004.505170717595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46004.505170717595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46004.505170717595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46004.505170717595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46004.505170717595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46004.505170717595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46004.505170717595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46004.505170717595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46004.505170717595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46004.505170717595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46004.505170717595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46004.505170717595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46004.505170717595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46004.505170717595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46004.505170717595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46004.505170717595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46004.505170717595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46004.505170717595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46004.505170717595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46004.505170717595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46004.505170717595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46004.505170717595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46004.505170717595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46004.505170717595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46004.505170717595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46004.505170717595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46004.505170717595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46004.505170717595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46004.505170717595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46004.505170717595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46004.505170717595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46004.505170717595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46004.505170717595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46004.505170717595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46004.505170717595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46004.505170717595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46004.505170717595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46004.505170717595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46004.505170717595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46004.505170717595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46004.505170717595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46004.505170717595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46004.505170717595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46004.505170717595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46004.505170717595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46004.505170717595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46004.505170717595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46004.505170717595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46004.505170717595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46004.505170717595</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301.02445312499913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5.7110271990750334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0.13017071759531973</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46004.505170717595</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5.512442129838746E-2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3.267071759182727E-2</v>
      </c>
      <c r="H7" s="91">
        <v>46004.46429398148</v>
      </c>
      <c r="I7" s="106" t="str">
        <f>IFERROR(VLOOKUP(D7,DB!A:F,6,0),"")</f>
        <v>Generator-SG</v>
      </c>
      <c r="J7" s="106" t="str">
        <f>IFERROR(VLOOKUP(D7,DB!A:G,7,0),"")</f>
        <v>Vandalized</v>
      </c>
      <c r="K7" s="93" t="s">
        <v>39134</v>
      </c>
      <c r="L7" s="87" t="str">
        <f>IFERROR(VLOOKUP(D7,DB!A:I,9,0),"")</f>
        <v>Latis</v>
      </c>
    </row>
    <row r="8" spans="1:16" ht="15" customHeight="1">
      <c r="A8" s="106"/>
      <c r="B8" s="106" t="str">
        <f>IFERROR(VLOOKUP(D8,DB!A:K,11,0),"")</f>
        <v/>
      </c>
      <c r="C8" s="89"/>
      <c r="D8" s="87"/>
      <c r="E8" s="90"/>
      <c r="F8" s="91"/>
      <c r="G8" s="92">
        <f ca="1">IFERROR(NOW()-F8,"")</f>
        <v>46004.505170717595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46004.505170717595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46004.505170717595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46004.505170717595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46004.505170717595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46004.505170717595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46004.505170717595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46004.505170717595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46004.505170717595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46004.505170717595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46004.505170717595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46004.505170717595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46004.505170717595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46004.505170717595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46004.505170717595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46004.505170717595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46004.505170717595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46004.505170717595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46004.505170717595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46004.505170717595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46004.505170717595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46004.505170717595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46004.505170717595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46004.505170717595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46004.505170717595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46004.505170717595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46004.505170717595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46004.505170717595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46004.505170717595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46004.505170717595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46004.505170717595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46004.505170717595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46004.505170717595</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112.67311053240701</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78.316293402778683</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55.844059606482915</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23.131872106481751</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7.3976822916665697</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2.3856568287083064</v>
      </c>
      <c r="H7" s="38">
        <v>46002.086875000001</v>
      </c>
      <c r="I7" s="37" t="str">
        <f>IFERROR(VLOOKUP(D7,[1]DB!A:F,6,0),"")</f>
        <v>SCECO</v>
      </c>
      <c r="J7" s="37" t="str">
        <f>IFERROR(VLOOKUP(D7,[1]DB!A:G,7,0),"")</f>
        <v>Good</v>
      </c>
      <c r="K7" s="37" t="s">
        <v>39147</v>
      </c>
      <c r="L7" s="37" t="str">
        <f>IFERROR(VLOOKUP(D7,[1]DB!A:I,9,0),"")</f>
        <v>Latis</v>
      </c>
      <c r="M7" s="37"/>
    </row>
    <row r="8" spans="1:13">
      <c r="A8" s="151" t="s">
        <v>39148</v>
      </c>
      <c r="B8" s="37" t="str">
        <f>IFERROR(VLOOKUP(D8,[1]DB!A:K,11,0),"")</f>
        <v>R5</v>
      </c>
      <c r="C8" s="99">
        <v>1</v>
      </c>
      <c r="D8" s="151" t="s">
        <v>38558</v>
      </c>
      <c r="E8" s="99" t="s">
        <v>39106</v>
      </c>
      <c r="F8" s="152">
        <v>46004.466053240743</v>
      </c>
      <c r="G8" s="153">
        <f t="shared" ref="G8:G50" ca="1" si="3">IFERROR(NOW()-F8,"")</f>
        <v>3.9117476851970423E-2</v>
      </c>
      <c r="H8" s="152">
        <v>46004.460497685184</v>
      </c>
      <c r="I8" s="37" t="str">
        <f>IFERROR(VLOOKUP(D8,[1]DB!A:F,6,0),"")</f>
        <v>SCECO</v>
      </c>
      <c r="J8" s="37" t="str">
        <f>IFERROR(VLOOKUP(D8,[1]DB!A:G,7,0),"")</f>
        <v>Haj Removal</v>
      </c>
      <c r="K8" s="151" t="s">
        <v>39149</v>
      </c>
      <c r="L8" s="151" t="str">
        <f>IFERROR(VLOOKUP(D8,[1]DB!A:I,9,0),"")</f>
        <v>Latis</v>
      </c>
      <c r="M8" s="151"/>
    </row>
    <row r="9" spans="1:13">
      <c r="A9" s="151" t="s">
        <v>39150</v>
      </c>
      <c r="B9" s="37" t="str">
        <f>IFERROR(VLOOKUP(D9,[1]DB!A:K,11,0),"")</f>
        <v>R5</v>
      </c>
      <c r="C9" s="99">
        <v>1</v>
      </c>
      <c r="D9" s="151" t="s">
        <v>35228</v>
      </c>
      <c r="E9" s="99" t="s">
        <v>39106</v>
      </c>
      <c r="F9" s="152">
        <v>46004.472986111112</v>
      </c>
      <c r="G9" s="153">
        <f t="shared" ca="1" si="3"/>
        <v>3.2184606483497191E-2</v>
      </c>
      <c r="H9" s="152">
        <v>46004.466736111113</v>
      </c>
      <c r="I9" s="37" t="str">
        <f>IFERROR(VLOOKUP(D9,[1]DB!A:F,6,0),"")</f>
        <v>Generator-SG</v>
      </c>
      <c r="J9" s="37" t="str">
        <f>IFERROR(VLOOKUP(D9,[1]DB!A:G,7,0),"")</f>
        <v>Dead</v>
      </c>
      <c r="K9" s="151" t="s">
        <v>39151</v>
      </c>
      <c r="L9" s="151" t="str">
        <f>IFERROR(VLOOKUP(D9,[1]DB!A:I,9,0),"")</f>
        <v>Latis</v>
      </c>
      <c r="M9" s="151"/>
    </row>
    <row r="10" spans="1:13">
      <c r="A10" s="151" t="s">
        <v>39152</v>
      </c>
      <c r="B10" s="37" t="str">
        <f>IFERROR(VLOOKUP(D10,[1]DB!A:K,11,0),"")</f>
        <v>R5</v>
      </c>
      <c r="C10" s="151">
        <v>4</v>
      </c>
      <c r="D10" s="102" t="s">
        <v>38218</v>
      </c>
      <c r="E10" s="99" t="s">
        <v>39106</v>
      </c>
      <c r="F10" s="152">
        <v>46004.477141203701</v>
      </c>
      <c r="G10" s="153">
        <f t="shared" ca="1" si="3"/>
        <v>2.8029513894580305E-2</v>
      </c>
      <c r="H10" s="152">
        <v>46004.466724537036</v>
      </c>
      <c r="I10" s="37" t="str">
        <f>IFERROR(VLOOKUP(D10,[1]DB!A:F,6,0),"")</f>
        <v>SCECO</v>
      </c>
      <c r="J10" s="37" t="str">
        <f>IFERROR(VLOOKUP(D10,[1]DB!A:G,7,0),"")</f>
        <v>Haj Removal</v>
      </c>
      <c r="K10" s="151" t="s">
        <v>39153</v>
      </c>
      <c r="L10" s="151" t="str">
        <f>IFERROR(VLOOKUP(D10,[1]DB!A:I,9,0),"")</f>
        <v>Latis</v>
      </c>
      <c r="M10" s="151"/>
    </row>
    <row r="11" spans="1:13">
      <c r="A11" s="151"/>
      <c r="B11" s="151" t="str">
        <f>IFERROR(VLOOKUP(D11,[1]DB!A:K,11,0),"")</f>
        <v/>
      </c>
      <c r="C11" s="151"/>
      <c r="D11" s="151"/>
      <c r="E11" s="151"/>
      <c r="F11" s="152"/>
      <c r="G11" s="153">
        <f t="shared" ca="1" si="3"/>
        <v>46004.505170717595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46004.505170717595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46004.505170717595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46004.505170717595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46004.505170717595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46004.505170717595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46004.505170717595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46004.505170717595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46004.505170717595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46004.505170717595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46004.505170717595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46004.505170717595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46004.505170717595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46004.505170717595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46004.505170717595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46004.505170717595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46004.505170717595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46004.505170717595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46004.505170717595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46004.505170717595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46004.505170717595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46004.505170717595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46004.505170717595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46004.505170717595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46004.505170717595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46004.505170717595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46004.505170717595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46004.505170717595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46004.505170717595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46004.505170717595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46004.505170717595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46004.505170717595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46004.505170717595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46004.505170717595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46004.505170717595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46004.505170717595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46004.505170717595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46004.505170717595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46004.505170717595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46004.505170717595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46004.505170717595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46004.505170717595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46004.505170717595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46004.505170717595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46004.505170717595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46004.505170717595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46004.505170717595</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39154</v>
      </c>
      <c r="B2" s="157" t="s">
        <v>5400</v>
      </c>
      <c r="C2" s="158">
        <v>1</v>
      </c>
      <c r="D2" s="157" t="s">
        <v>30983</v>
      </c>
      <c r="E2" s="159" t="s">
        <v>39106</v>
      </c>
      <c r="F2" s="160">
        <v>46004.146354166667</v>
      </c>
      <c r="G2" s="161">
        <v>0.20978009259259259</v>
      </c>
      <c r="H2" s="160">
        <v>46004.504236111112</v>
      </c>
      <c r="I2" s="157" t="s">
        <v>22</v>
      </c>
      <c r="J2" s="157" t="s">
        <v>65</v>
      </c>
      <c r="K2" s="162" t="s">
        <v>39155</v>
      </c>
      <c r="L2" s="163" t="s">
        <v>8215</v>
      </c>
    </row>
    <row r="3" spans="1:16382" ht="31.5" customHeight="1">
      <c r="A3" s="113" t="s">
        <v>39156</v>
      </c>
      <c r="B3" s="114" t="str">
        <f>IFERROR(VLOOKUP(D3,DB!A:K,11,0),"")</f>
        <v>R6</v>
      </c>
      <c r="C3" s="115">
        <v>1</v>
      </c>
      <c r="D3" s="114" t="s">
        <v>34924</v>
      </c>
      <c r="E3" s="136" t="s">
        <v>39106</v>
      </c>
      <c r="F3" s="116">
        <v>46004.33121527778</v>
      </c>
      <c r="G3" s="72">
        <f ca="1">IFERROR(NOW()-F3,"-")</f>
        <v>0.17395543981547235</v>
      </c>
      <c r="H3" s="116">
        <v>46004.331180555557</v>
      </c>
      <c r="I3" s="114" t="str">
        <f>IFERROR(VLOOKUP(D3,DB!A:F,6,0),"")</f>
        <v>SCECO</v>
      </c>
      <c r="J3" s="114" t="str">
        <f>IFERROR(VLOOKUP(D3,DB!A:G,7,0),"")</f>
        <v>In progress</v>
      </c>
      <c r="K3" s="117" t="s">
        <v>39157</v>
      </c>
      <c r="L3" s="131" t="str">
        <f>IFERROR(VLOOKUP(D3,DB!A:I,9,0),"")</f>
        <v>Latis</v>
      </c>
    </row>
    <row r="4" spans="1:16382" ht="31.5" customHeight="1">
      <c r="A4" s="113" t="s">
        <v>39158</v>
      </c>
      <c r="B4" s="114" t="str">
        <f>IFERROR(VLOOKUP(D4,DB!A:K,11,0),"")</f>
        <v>R6</v>
      </c>
      <c r="C4" s="115">
        <v>1</v>
      </c>
      <c r="D4" s="114" t="s">
        <v>33803</v>
      </c>
      <c r="E4" s="136" t="s">
        <v>39106</v>
      </c>
      <c r="F4" s="116">
        <v>46004.492928240739</v>
      </c>
      <c r="G4" s="72">
        <f t="shared" ref="G4:G38" ca="1" si="0">IFERROR(NOW()-F4,"-")</f>
        <v>1.2242476856044959E-2</v>
      </c>
      <c r="H4" s="116">
        <v>46004.268090277779</v>
      </c>
      <c r="I4" s="114" t="str">
        <f>IFERROR(VLOOKUP(D4,DB!A:F,6,0),"")</f>
        <v>Generator-SG</v>
      </c>
      <c r="J4" s="114" t="str">
        <f>IFERROR(VLOOKUP(D4,DB!A:G,7,0),"")</f>
        <v>Dead</v>
      </c>
      <c r="K4" s="117"/>
      <c r="L4" s="131" t="str">
        <f>IFERROR(VLOOKUP(D4,DB!A:I,9,0),"")</f>
        <v>Latis</v>
      </c>
    </row>
    <row r="5" spans="1:16382" ht="31.5" customHeight="1">
      <c r="A5" s="113"/>
      <c r="B5" s="114" t="str">
        <f>IFERROR(VLOOKUP(D5,DB!A:K,11,0),"")</f>
        <v/>
      </c>
      <c r="C5" s="115"/>
      <c r="D5" s="114"/>
      <c r="E5" s="136"/>
      <c r="F5" s="116"/>
      <c r="G5" s="72">
        <f t="shared" ca="1" si="0"/>
        <v>46004.505170717595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46004.505170717595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46004.505170717595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46004.505170717595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46004.505170717595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46004.505170717595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46004.505170717595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46004.505170717595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46004.505170717595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46004.505170717595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46004.505170717595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46004.505170717595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46004.505170717595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46004.505170717595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46004.505170717595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46004.505170717595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46004.505170717595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46004.505170717595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46004.505170717595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46004.505170717595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46004.505170717595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46004.505170717595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46004.505170717595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46004.505170717595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46004.505170717595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46004.505170717595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46004.505170717595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46004.505170717595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46004.505170717595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46004.505170717595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46004.505170717595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46004.505170717595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46004.505170717595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46004.505170717595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46004.505170717595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46004.505170717595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46004.505170717595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46004.505170717595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46004.505170717595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46004.505170717595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46004.505170717595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46004.505170717595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46004.505170717595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46004.505170717595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46004.505170717595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46004.505170717595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46004.505170717595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46004.505170717595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46004.505170717595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46004.505170717595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46004.505170717595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46004.505170717595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46004.505170717595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46004.505170717595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46004.505170717595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46004.505170717595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46004.505170717595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46004.505170717595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46004.505170717595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46004.505170717595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46004.505170717595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46004.505170717595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46004.505170717595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46004.505170717595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46004.505170717595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46004.505170717595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46004.505170717595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46004.505170717595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46004.505170717595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46004.505170717595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46004.505170717595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46004.505170717595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46004.505170717595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46004.505170717595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46004.505170717595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46004.505170717595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46004.505170717595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46004.505170717595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46004.505170717595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46004.505170717595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46004.505170717595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46004.505170717595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46004.505170717595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46004.505170717595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46004.505170717595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46004.505170717595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46004.505170717595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46004.505170717595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46004.505170717595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46004.505170717595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46004.505170717595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46004.505170717595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46004.505170717595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46004.505170717595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46004.505170717595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46004.505170717595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46004.505170717595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46004.505170717595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46004.505170717595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46004.505170717595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46004.505170717595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46004.505170717595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46004.505170717595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46004.505170717595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46004.505170717595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46004.505170717595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46004.505170717595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46004.505170717595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46004.505170717595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46004.505170717595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46004.505170717595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46004.505170717595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46004.505170717595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46004.505170717595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46004.505170717595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46004.505170717595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46004.505170717595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46004.505170717595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46004.505170717595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46004.505170717595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46004.505170717595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46004.505170717595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46004.505170717595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46004.505170717595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46004.505170717595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46004.505170717595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46004.505170717595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46004.505170717595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46004.505170717595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46004.505170717595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46004.505170717595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46004.505170717595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46004.505170717595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46004.505170717595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46004.505170717595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46004.505170717595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46004.505170717595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46004.505170717595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46004.505170717595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46004.505170717595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46004.505170717595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46004.505170717595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46004.505170717595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46004.505170717595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46004.505170717595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46004.505170717595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46004.505170717595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46004.505170717595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46004.505170717595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46004.505170717595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46004.505170717595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46004.505170717595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46004.505170717595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46004.505170717595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46004.505170717595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46004.505170717595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46004.505170717595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46004.505170717595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46004.505170717595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46004.505170717595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46004.505170717595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46004.505170717595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46004.505170717595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46004.505170717595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46004.505170717595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46004.505170717595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46004.505170717595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46004.505170717595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46004.505170717595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46004.505170717595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46004.505170717595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46004.505170717595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46004.505170717595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46004.505170717595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46004.505170717595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46004.505170717595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46004.505170717595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46004.505170717595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46004.505170717595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46004.505170717595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46004.505170717595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46004.505170717595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46004.505170717595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46004.505170717595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46004.505170717595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46004.505170717595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46004.505170717595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46004.505170717595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46004.505170717595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46004.505170717595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46004.505170717595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46004.505170717595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46004.505170717595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46004.505170717595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46004.505170717595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46004.505170717595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46004.505170717595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46004.505170717595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46004.505170717595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46004.505170717595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46004.505170717595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46004.505170717595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46004.505170717595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46004.505170717595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46004.505170717595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46004.505170717595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46004.505170717595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46004.505170717595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46004.505170717595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46004.505170717595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46004.505170717595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46004.505170717595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46004.505170717595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46004.505170717595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46004.505170717595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46004.505170717595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46004.505170717595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46004.505170717595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46004.505170717595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46004.505170717595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46004.505170717595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46004.505170717595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46004.505170717595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46004.505170717595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46004.505170717595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46004.505170717595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46004.505170717595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46004.505170717595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46004.505170717595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46004.505170717595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46004.505170717595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46004.505170717595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46004.505170717595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46004.505170717595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46004.505170717595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46004.505170717595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46004.505170717595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46004.505170717595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46004.505170717595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46004.505170717595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46004.505170717595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46004.505170717595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46004.505170717595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46004.505170717595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46004.505170717595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46004.505170717595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46004.505170717595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46004.505170717595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46004.505170717595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46004.505170717595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46004.505170717595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46004.505170717595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46004.505170717595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46004.505170717595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46004.505170717595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46004.505170717595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46004.505170717595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46004.505170717595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46004.505170717595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46004.505170717595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46004.505170717595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46004.505170717595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46004.505170717595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46004.505170717595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46004.505170717595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46004.505170717595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46004.505170717595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46004.505170717595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46004.505170717595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46004.505170717595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46004.505170717595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46004.505170717595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46004.505170717595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46004.505170717595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46004.505170717595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46004.505170717595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46004.505170717595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46004.505170717595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46004.505170717595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46004.505170717595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46004.505170717595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46004.505170717595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46004.505170717595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46004.505170717595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46004.505170717595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46004.505170717595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46004.505170717595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46004.505170717595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46004.505170717595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46004.505170717595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46004.505170717595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46004.505170717595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46004.505170717595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46004.505170717595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46004.505170717595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46004.505170717595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46004.505170717595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46004.505170717595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46004.505170717595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46004.505170717595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46004.505170717595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46004.505170717595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46004.505170717595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46004.505170717595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46004.505170717595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46004.505170717595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46004.505170717595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46004.505170717595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46004.505170717595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46004.505170717595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46004.505170717595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46004.505170717595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46004.505170717595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46004.505170717595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46004.505170717595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46004.505170717595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46004.505170717595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46004.505170717595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46004.505170717595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46004.505170717595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46004.505170717595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46004.505170717595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46004.505170717595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46004.505170717595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46004.505170717595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46004.505170717595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46004.505170717595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46004.505170717595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46004.505170717595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46004.505170717595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46004.505170717595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46004.505170717595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46004.505170717595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46004.505170717595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46004.505170717595</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46004.505170717595</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2025-12-13T09:08:24Z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