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53" documentId="120_S{2AC9BD13-BADA-5192-A53E-5A8FF88502F6}" xr6:coauthVersionLast="47" xr6:coauthVersionMax="47" xr10:uidLastSave="{5F9E57F6-44A2-40AA-BA66-AA1E00D74A7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<sst xmlns="http://schemas.openxmlformats.org/spreadsheetml/2006/main" count="181511" uniqueCount="39132">
  <si>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</si>
  <si>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</si>
  <si>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</si>
  <si>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</si>
  <si>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</si>
  <si>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</si>
  <si>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</si>
  <si>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</si>
  <si>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</si>
  <si>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</si>
  <si>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</si>
  <si>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</si>
  <si>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</si>
  <si>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</si>
  <si>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</si>
  <si>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</si>
  <si>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</si>
  <si>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</si>
  <si>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</si>
  <si>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</si>
  <si>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</si>
  <si>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</si>
  <si>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</si>
  <si>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</si>
  <si>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</si>
  <si>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</si>
  <si>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</si>
  <si>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</si>
  <si>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</si>
  <si>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</si>
  <si>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</si>
  <si>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</si>
  <si>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</si>
  <si>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</si>
  <si>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</si>
  <si>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</si>
  <si>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</si>
  <si>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</si>
  <si>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</si>
  <si>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</si>
  <si>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</si>
  <si>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</si>
  <si>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</si>
  <si>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</si>
  <si>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</si>
  <si>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</si>
  <si>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</si>
  <si>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</si>
  <si>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</si>
  <si>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</si>
  <si>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</si>
  <si>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</si>
  <si>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</si>
  <si>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</si>
  <si>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</si>
  <si>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</si>
  <si>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</si>
  <si>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</si>
  <si>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</si>
  <si>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</si>
  <si>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</si>
  <si>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</si>
  <si>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</si>
  <si>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</si>
  <si>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</si>
  <si>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</si>
  <si>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</si>
  <si>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</si>
  <si>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</si>
  <si>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</si>
  <si>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</si>
  <si>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</si>
  <si>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</si>
  <si>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</si>
  <si>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</si>
  <si>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</si>
  <si>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</si>
  <si>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</si>
  <si>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</si>
  <si>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</si>
  <si>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</si>
  <si>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</si>
  <si>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</si>
  <si>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</si>
  <si>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</si>
  <si>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</si>
  <si>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</si>
  <si>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</si>
  <si>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</si>
  <si>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</si>
  <si>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</si>
  <si>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</si>
  <si>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</si>
  <si>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</si>
  <si>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</si>
  <si>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</si>
  <si>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</si>
  <si>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</si>
  <si>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</si>
  <si>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</si>
  <si>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</si>
  <si>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</si>
  <si>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</si>
  <si>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</si>
  <si>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</si>
  <si>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</si>
  <si>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</si>
  <si>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</si>
  <si>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</si>
  <si>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</si>
  <si>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</si>
  <si>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</si>
  <si>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</si>
  <si>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</si>
  <si>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</si>
  <si>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</si>
  <si>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</si>
  <si>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</si>
  <si>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</si>
  <si>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</si>
  <si>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</si>
  <si>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</si>
  <si>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</si>
  <si>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</si>
  <si>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</si>
  <si>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</si>
  <si>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</si>
  <si>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</si>
  <si>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</si>
  <si>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</si>
  <si>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</si>
  <si>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</si>
  <si>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</si>
  <si>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</si>
  <si>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</si>
  <si>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</si>
  <si>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</si>
  <si>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</si>
  <si>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</si>
  <si>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</si>
  <si>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</si>
  <si>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</si>
  <si>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</si>
  <si>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</si>
  <si>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</si>
  <si>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</si>
  <si>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</si>
  <si>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</si>
  <si>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</si>
  <si>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</si>
  <si>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</si>
  <si>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</si>
  <si>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</si>
  <si>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</si>
  <si>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</si>
  <si>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</si>
  <si>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</si>
  <si>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</si>
  <si>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</si>
  <si>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</si>
  <si>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</si>
  <si>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</si>
  <si>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</si>
  <si>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</si>
  <si>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</si>
  <si>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</si>
  <si>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</si>
  <si>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</si>
  <si>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</si>
  <si>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</si>
  <si>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</si>
  <si>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</si>
  <si>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</si>
  <si>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</si>
  <si>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</si>
  <si>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</si>
  <si>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</si>
  <si>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</si>
  <si>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</si>
  <si>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</si>
  <si>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</si>
  <si>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</si>
  <si>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</si>
  <si>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</si>
  <si>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</si>
  <si>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</si>
  <si>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</si>
  <si>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</si>
  <si>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</si>
  <si>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</si>
  <si>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</si>
  <si>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</si>
  <si>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</si>
  <si>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</si>
  <si>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</si>
  <si>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</si>
  <si>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</si>
  <si>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</si>
  <si>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</si>
  <si>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</si>
  <si>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</si>
  <si>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</si>
  <si>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</si>
  <si>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</si>
  <si>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</si>
  <si>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</si>
  <si>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</si>
  <si>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</si>
  <si>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</si>
  <si>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</si>
  <si>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</si>
  <si>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</si>
  <si>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</si>
  <si>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</si>
  <si>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</si>
  <si>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</si>
  <si>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</si>
  <si>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</si>
  <si>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</si>
  <si>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</si>
  <si>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</si>
  <si>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</si>
  <si>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</si>
  <si>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</si>
  <si>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</si>
  <si>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</si>
  <si>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</si>
  <si>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</si>
  <si>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</si>
  <si>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</si>
  <si>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</si>
  <si>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</si>
  <si>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</si>
  <si>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</si>
  <si>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</si>
  <si>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</si>
  <si>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</si>
  <si>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</si>
  <si>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</si>
  <si>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</si>
  <si>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</si>
  <si>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</si>
  <si>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</si>
  <si>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</si>
  <si>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</si>
  <si>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</si>
  <si>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</si>
  <si>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</si>
  <si>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</si>
  <si>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</si>
  <si>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</si>
  <si>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</si>
  <si>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</si>
  <si>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</si>
  <si>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</si>
  <si>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</si>
  <si>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</si>
  <si>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</si>
  <si>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</si>
  <si>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</si>
  <si>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</si>
  <si>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</si>
  <si>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</si>
  <si>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</si>
  <si>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</si>
  <si>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</si>
  <si>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</si>
  <si>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</si>
  <si>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</si>
  <si>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</si>
  <si>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</si>
  <si>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</si>
  <si>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</si>
  <si>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</si>
  <si>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</si>
  <si>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</si>
  <si>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</si>
  <si>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</si>
  <si>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</si>
  <si>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</si>
  <si>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</si>
  <si>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</si>
  <si>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</si>
  <si>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</si>
  <si>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</si>
  <si>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</si>
  <si>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</si>
  <si>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</si>
  <si>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</si>
  <si>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</si>
  <si>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</si>
  <si>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</si>
  <si>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</si>
  <si>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</si>
  <si>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</si>
  <si>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</si>
  <si>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</si>
  <si>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</si>
  <si>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</si>
  <si>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</si>
  <si>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</si>
  <si>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</si>
  <si>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</si>
  <si>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</si>
  <si>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</si>
  <si>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</si>
  <si>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</si>
  <si>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</si>
  <si>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</si>
  <si>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</si>
  <si>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</si>
  <si>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</si>
  <si>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</si>
  <si>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</si>
  <si>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</si>
  <si>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</si>
  <si>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</si>
  <si>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</si>
  <si>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</si>
  <si>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</si>
  <si>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</si>
  <si>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</si>
  <si>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</si>
  <si>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</si>
  <si>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</si>
  <si>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</si>
  <si>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</si>
  <si>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</si>
  <si>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</si>
  <si>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</si>
  <si>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</si>
  <si>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</si>
  <si>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</si>
  <si>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</si>
  <si>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</si>
  <si>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</si>
  <si>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</si>
  <si>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</si>
  <si>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</si>
  <si>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</si>
  <si>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</si>
  <si>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</si>
  <si>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</si>
  <si>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</si>
  <si>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</si>
  <si>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</si>
  <si>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</si>
  <si>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</si>
  <si>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</si>
  <si>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</si>
  <si>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</si>
  <si>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</si>
  <si>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</si>
  <si>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</si>
  <si>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</si>
  <si>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</si>
  <si>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</si>
  <si>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</si>
  <si>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</si>
  <si>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</si>
  <si>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</si>
  <si>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</si>
  <si>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</si>
  <si>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</si>
  <si>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</si>
  <si>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</si>
  <si>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</si>
  <si>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</si>
  <si>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</si>
  <si>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</si>
  <si>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</si>
  <si>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</si>
  <si>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</si>
  <si>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</si>
  <si>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</si>
  <si>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</si>
  <si>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</si>
  <si>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</si>
  <si>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</si>
  <si>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</si>
  <si>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</si>
  <si>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</si>
  <si>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</si>
  <si>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</si>
  <si>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</si>
  <si>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</si>
  <si>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</si>
  <si>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</si>
  <si>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</si>
  <si>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</si>
  <si>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</si>
  <si>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</si>
  <si>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</si>
  <si>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</si>
  <si>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</si>
  <si>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</si>
  <si>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</si>
  <si>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</si>
  <si>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</si>
  <si>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</si>
  <si>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</si>
  <si>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</si>
  <si>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</si>
  <si>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</si>
  <si>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</si>
  <si>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</si>
  <si>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</si>
  <si>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</si>
  <si>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</si>
  <si>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</si>
  <si>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</si>
  <si>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</si>
  <si>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</si>
  <si>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</si>
  <si>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</si>
  <si>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</si>
  <si>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</si>
  <si>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</si>
  <si>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</si>
  <si>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</si>
  <si>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</si>
  <si>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</si>
  <si>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</si>
  <si>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</si>
  <si>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</si>
  <si>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</si>
  <si>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</si>
  <si>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</si>
  <si>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</si>
  <si>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</si>
  <si>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</si>
  <si>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</si>
  <si>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</si>
  <si>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</si>
  <si>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</si>
  <si>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</si>
  <si>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</si>
  <si>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</si>
  <si>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</si>
  <si>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</si>
  <si>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</si>
  <si>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</si>
  <si>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</si>
  <si>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</si>
  <si>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</si>
  <si>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</si>
  <si>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</si>
  <si>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</si>
  <si>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</si>
  <si>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</si>
  <si>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</si>
  <si>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</si>
  <si>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</si>
  <si>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</si>
  <si>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</si>
  <si>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</si>
  <si>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</si>
  <si>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</si>
  <si>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</si>
  <si>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</si>
  <si>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</si>
  <si>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</si>
  <si>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</si>
  <si>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</si>
  <si>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</si>
  <si>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</si>
  <si>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</si>
  <si>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</si>
  <si>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</si>
  <si>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</si>
  <si>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</si>
  <si>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</si>
  <si>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</si>
  <si>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</si>
  <si>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</si>
  <si>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</si>
  <si>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</si>
  <si>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</si>
  <si>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</si>
  <si>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</si>
  <si>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</si>
  <si>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</si>
  <si>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</si>
  <si>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</si>
  <si>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</si>
  <si>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</si>
  <si>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</si>
  <si>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</si>
  <si>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</si>
  <si>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</si>
  <si>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</si>
  <si>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</si>
  <si>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</si>
  <si>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</si>
  <si>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</si>
  <si>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</si>
  <si>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</si>
  <si>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</si>
  <si>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</si>
  <si>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</si>
  <si>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</si>
  <si>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</si>
  <si>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</si>
  <si>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</si>
  <si>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</si>
  <si>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</si>
  <si>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</si>
  <si>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</si>
  <si>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</si>
  <si>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</si>
  <si>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</si>
  <si>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</si>
  <si>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</si>
  <si>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</si>
  <si>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</si>
  <si>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</si>
  <si>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</si>
  <si>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</si>
  <si>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</si>
  <si>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</si>
  <si>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</si>
  <si>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</si>
  <si>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</si>
  <si>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</si>
  <si>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</si>
  <si>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</si>
  <si>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</si>
  <si>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</si>
  <si>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</si>
  <si>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</si>
  <si>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</si>
  <si>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</si>
  <si>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</si>
  <si>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</si>
  <si>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</si>
  <si>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</si>
  <si>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</si>
  <si>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</si>
  <si>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</si>
  <si>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</si>
  <si>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</si>
  <si>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</si>
  <si>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</si>
  <si>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</si>
  <si>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</si>
  <si>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</si>
  <si>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</si>
  <si>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</si>
  <si>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</si>
  <si>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</si>
  <si>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</si>
  <si>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</si>
  <si>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</si>
  <si>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</si>
  <si>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</si>
  <si>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</si>
  <si>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</si>
  <si>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</si>
  <si>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</si>
  <si>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</si>
  <si>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</si>
  <si>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</si>
  <si>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</si>
  <si>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</si>
  <si>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</si>
  <si>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</si>
  <si>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</si>
  <si>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</si>
  <si>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</si>
  <si>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</si>
  <si>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</si>
  <si>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</si>
  <si>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</si>
  <si>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</si>
  <si>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</si>
  <si>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</si>
  <si>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</si>
  <si>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</si>
  <si>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</si>
  <si>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</si>
  <si>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</si>
  <si>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</si>
  <si>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</si>
  <si>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</si>
  <si>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</si>
  <si>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</si>
  <si>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</si>
  <si>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</si>
  <si>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</si>
  <si>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</si>
  <si>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</si>
  <si>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</si>
  <si>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</si>
  <si>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</si>
  <si>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</si>
  <si>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</si>
  <si>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</si>
  <si>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</si>
  <si>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</si>
  <si>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</si>
  <si>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</si>
  <si>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</si>
  <si>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</si>
  <si>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</si>
  <si>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</si>
  <si>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</si>
  <si>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</si>
  <si>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</si>
  <si>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</si>
  <si>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</si>
  <si>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</si>
  <si>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</si>
  <si>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</si>
  <si>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</si>
  <si>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</si>
  <si>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</si>
  <si>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</si>
  <si>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</si>
  <si>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</si>
  <si>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</si>
  <si>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</si>
  <si>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</si>
  <si>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</si>
  <si>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</si>
  <si>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</si>
  <si>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</si>
  <si>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</si>
  <si>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</si>
  <si>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</si>
  <si>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</si>
  <si>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</si>
  <si>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</si>
  <si>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</si>
  <si>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</si>
  <si>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</si>
  <si>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</si>
  <si>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</si>
  <si>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</si>
  <si>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</si>
  <si>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</si>
  <si>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</si>
  <si>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</si>
  <si>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</si>
  <si>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</si>
  <si>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</si>
  <si>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</si>
  <si>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</si>
  <si>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</si>
  <si>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</si>
  <si>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</si>
  <si>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</si>
  <si>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</si>
  <si>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</si>
  <si>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</si>
  <si>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</si>
  <si>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</si>
  <si>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</si>
  <si>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</si>
  <si>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</si>
  <si>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</si>
  <si>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</si>
  <si>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</si>
  <si>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</si>
  <si>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</si>
  <si>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</si>
  <si>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</si>
  <si>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</si>
  <si>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</si>
  <si>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</si>
  <si>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</si>
  <si>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</si>
  <si>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</si>
  <si>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</si>
  <si>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</si>
  <si>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</si>
  <si>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</si>
  <si>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</si>
  <si>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</si>
  <si>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</si>
  <si>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</si>
  <si>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</si>
  <si>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</si>
  <si>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</si>
  <si>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</si>
  <si>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</si>
  <si>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</si>
  <si>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</si>
  <si>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</si>
  <si>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</si>
  <si>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</si>
  <si>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</si>
  <si>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</si>
  <si>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</si>
  <si>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</si>
  <si>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</si>
  <si>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</si>
  <si>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</si>
  <si>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</si>
  <si>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</si>
  <si>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</si>
  <si>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</si>
  <si>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</si>
  <si>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</si>
  <si>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</si>
  <si>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</si>
  <si>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</si>
  <si>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</si>
  <si>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</si>
  <si>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</si>
  <si>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</si>
  <si>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</si>
  <si>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</si>
  <si>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</si>
  <si>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</si>
  <si>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</si>
  <si>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</si>
  <si>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</si>
  <si>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</si>
  <si>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</si>
  <si>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</si>
  <si>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</si>
  <si>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</si>
  <si>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</si>
  <si>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</si>
  <si>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</si>
  <si>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</si>
  <si>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</si>
  <si>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</si>
  <si>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</si>
  <si>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</si>
  <si>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</si>
  <si>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</si>
  <si>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</si>
  <si>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</si>
  <si>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</si>
  <si>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</si>
  <si>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</si>
  <si>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</si>
  <si>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</si>
  <si>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</si>
  <si>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</si>
  <si>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</si>
  <si>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</si>
  <si>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</si>
  <si>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</si>
  <si>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</si>
  <si>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</si>
  <si>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</si>
  <si>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</si>
  <si>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</si>
  <si>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</si>
  <si>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</si>
  <si>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</si>
  <si>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</si>
  <si>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</si>
  <si>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</si>
  <si>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</si>
  <si>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</si>
  <si>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</si>
  <si>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</si>
  <si>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</si>
  <si>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</si>
  <si>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</si>
  <si>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</si>
  <si>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</si>
  <si>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</si>
  <si>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</si>
  <si>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</si>
  <si>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</si>
  <si>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</si>
  <si>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</si>
  <si>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</si>
  <si>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</si>
  <si>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</si>
  <si>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</si>
  <si>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</si>
  <si>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</si>
  <si>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</si>
  <si>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</si>
  <si>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</si>
  <si>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</si>
  <si>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</si>
  <si>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</si>
  <si>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</si>
  <si>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</si>
  <si>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</si>
  <si>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</si>
  <si>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</si>
  <si>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</si>
  <si>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</si>
  <si>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</si>
  <si>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</si>
  <si>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</si>
  <si>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</si>
  <si>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</si>
  <si>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</si>
  <si>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</si>
  <si>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</si>
  <si>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</si>
  <si>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</si>
  <si>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</si>
  <si>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</si>
  <si>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</si>
  <si>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</si>
  <si>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</si>
  <si>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</si>
  <si>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</si>
  <si>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</si>
  <si>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</si>
  <si>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</si>
  <si>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</si>
  <si>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</si>
  <si>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</si>
  <si>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</si>
  <si>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</si>
  <si>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</si>
  <si>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</si>
  <si>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</si>
  <si>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</si>
  <si>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</si>
  <si>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</si>
  <si>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</si>
  <si>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</si>
  <si>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</si>
  <si>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</si>
  <si>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</si>
  <si>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</si>
  <si>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</si>
  <si>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</si>
  <si>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</si>
  <si>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</si>
  <si>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</si>
  <si>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</si>
  <si>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</si>
  <si>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</si>
  <si>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</si>
  <si>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</si>
  <si>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</si>
  <si>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</si>
  <si>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</si>
  <si>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</si>
  <si>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</si>
  <si>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</si>
  <si>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</si>
  <si>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</si>
  <si>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</si>
  <si>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</si>
  <si>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</si>
  <si>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</si>
  <si>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</si>
  <si>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</si>
  <si>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</si>
  <si>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</si>
  <si>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</si>
  <si>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</si>
  <si>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</si>
  <si>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</si>
  <si>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</si>
  <si>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</si>
  <si>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</si>
  <si>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</si>
  <si>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</si>
  <si>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</si>
  <si>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</si>
  <si>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</si>
  <si>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</si>
  <si>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</si>
  <si>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</si>
  <si>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</si>
  <si>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</si>
  <si>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</si>
  <si>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</si>
  <si>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</si>
  <si>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</si>
  <si>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</si>
  <si>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</si>
  <si>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</si>
  <si>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</si>
  <si>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</si>
  <si>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</si>
  <si>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</si>
  <si>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</si>
  <si>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</si>
  <si>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</si>
  <si>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</si>
  <si>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</si>
  <si>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</si>
  <si>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</si>
  <si>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</si>
  <si>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</si>
  <si>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</si>
  <si>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</si>
  <si>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</si>
  <si>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</si>
  <si>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</si>
  <si>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</si>
  <si>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</si>
  <si>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</si>
  <si>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</si>
  <si>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</si>
  <si>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</si>
  <si>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</si>
  <si>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</si>
  <si>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</si>
  <si>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</si>
  <si>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</si>
  <si>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</si>
  <si>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</si>
  <si>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</si>
  <si>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</si>
  <si>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</si>
  <si>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</si>
  <si>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</si>
  <si>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</si>
  <si>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</si>
  <si>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</si>
  <si>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</si>
  <si>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</si>
  <si>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</si>
  <si>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</si>
  <si>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</si>
  <si>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</si>
  <si>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</si>
  <si>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</si>
  <si>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</si>
  <si>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</si>
  <si>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</si>
  <si>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</si>
  <si>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</si>
  <si>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</si>
  <si>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</si>
  <si>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</si>
  <si>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</si>
  <si>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</si>
  <si>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</si>
  <si>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</si>
  <si>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</si>
  <si>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</si>
  <si>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</si>
  <si>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</si>
  <si>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</si>
  <si>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</si>
  <si>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</si>
  <si>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</si>
  <si>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</si>
  <si>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</si>
  <si>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</si>
  <si>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</si>
  <si>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</si>
  <si>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</si>
  <si>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</si>
  <si>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</si>
  <si>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</si>
  <si>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</si>
  <si>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</si>
  <si>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</si>
  <si>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</si>
  <si>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</si>
  <si>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</si>
  <si>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</si>
  <si>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</si>
  <si>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</si>
  <si>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</si>
  <si>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</si>
  <si>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</si>
  <si>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</si>
  <si>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</si>
  <si>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</si>
  <si>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</si>
  <si>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</si>
  <si>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</si>
  <si>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</si>
  <si>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</si>
  <si>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</si>
  <si>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</si>
  <si>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</si>
  <si>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</si>
  <si>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</si>
  <si>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</si>
  <si>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</si>
  <si>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</si>
  <si>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</si>
  <si>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</si>
  <si>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</si>
  <si>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</si>
  <si>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</si>
  <si>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</si>
  <si>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</si>
  <si>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</si>
  <si>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</si>
  <si>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</si>
  <si>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</si>
  <si>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</si>
  <si>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</si>
  <si>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</si>
  <si>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</si>
  <si>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</si>
  <si>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</si>
  <si>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</si>
  <si>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</si>
  <si>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</si>
  <si>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</si>
  <si>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</si>
  <si>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</si>
  <si>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</si>
  <si>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</si>
  <si>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</si>
  <si>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</si>
  <si>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</si>
  <si>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</si>
  <si>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</si>
  <si>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</si>
  <si>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</si>
  <si>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</si>
  <si>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</si>
  <si>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</si>
  <si>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</si>
  <si>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</si>
  <si>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</si>
  <si>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</si>
  <si>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</si>
  <si>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</si>
  <si>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</si>
  <si>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</si>
  <si>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</si>
  <si>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</si>
  <si>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</si>
  <si>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</si>
  <si>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</si>
  <si>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</si>
  <si>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</si>
  <si>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</si>
  <si>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</si>
  <si>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</si>
  <si>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</si>
  <si>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</si>
  <si>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</si>
  <si>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</si>
  <si>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</si>
  <si>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</si>
  <si>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</si>
  <si>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</si>
  <si>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</si>
  <si>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</si>
  <si>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</si>
  <si>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</si>
  <si>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</si>
  <si>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</si>
  <si>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</si>
  <si>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</si>
  <si>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</si>
  <si>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</si>
  <si>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</si>
  <si>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</si>
  <si>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</si>
  <si>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</si>
  <si>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</si>
  <si>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</si>
  <si>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</si>
  <si>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</si>
  <si>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</si>
  <si>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</si>
  <si>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</si>
  <si>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</si>
  <si>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</si>
  <si>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</si>
  <si>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</si>
  <si>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</si>
  <si>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</si>
  <si>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</si>
  <si>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</si>
  <si>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</si>
  <si>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</si>
  <si>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</si>
  <si>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</si>
  <si>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</si>
  <si>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</si>
  <si>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</si>
  <si>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</si>
  <si>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</si>
  <si>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</si>
  <si>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</si>
  <si>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</si>
  <si>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</si>
  <si>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</si>
  <si>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</si>
  <si>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</si>
  <si>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</si>
  <si>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</si>
  <si>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</si>
  <si>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</si>
  <si>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</si>
  <si>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</si>
  <si>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</si>
  <si>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</si>
  <si>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</si>
  <si>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</si>
  <si>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</si>
  <si>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</si>
  <si>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</si>
  <si>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</si>
  <si>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</si>
  <si>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</si>
  <si>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</si>
  <si>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</si>
  <si>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</si>
  <si>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</si>
  <si>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</si>
  <si>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</si>
  <si>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</si>
  <si>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</si>
  <si>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</si>
  <si>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</si>
  <si>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</si>
  <si>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</si>
  <si>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</si>
  <si>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</si>
  <si>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</si>
  <si>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</si>
  <si>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</si>
  <si>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</si>
  <si>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</si>
  <si>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</si>
  <si>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</si>
  <si>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</si>
  <si>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</si>
  <si>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</si>
  <si>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</si>
  <si>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</si>
  <si>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</si>
  <si>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</si>
  <si>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</si>
  <si>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</si>
  <si>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</si>
  <si>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</si>
  <si>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</si>
  <si>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</si>
  <si>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</si>
  <si>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</si>
  <si>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</si>
  <si>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</si>
  <si>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</si>
  <si>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</si>
  <si>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</si>
  <si>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</si>
  <si>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</si>
  <si>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</si>
  <si>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</si>
  <si>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</si>
  <si>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</si>
  <si>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</si>
  <si>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</si>
  <si>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</si>
  <si>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</si>
  <si>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</si>
  <si>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</si>
  <si>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</si>
  <si>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</si>
  <si>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</si>
  <si>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</si>
  <si>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</si>
  <si>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</si>
  <si>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</si>
  <si>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</si>
  <si>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</si>
  <si>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</si>
  <si>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</si>
  <si>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</si>
  <si>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</si>
  <si>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</si>
  <si>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</si>
  <si>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</si>
  <si>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</si>
  <si>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</si>
  <si>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</si>
  <si>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</si>
  <si>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</si>
  <si>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</si>
  <si>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</si>
  <si>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</si>
  <si>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</si>
  <si>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</si>
  <si>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</si>
  <si>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</si>
  <si>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</si>
  <si>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</si>
  <si>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</si>
  <si>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</si>
  <si>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</si>
  <si>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</si>
  <si>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</si>
  <si>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</si>
  <si>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</si>
  <si>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</si>
  <si>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</si>
  <si>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</si>
  <si>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</si>
  <si>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</si>
  <si>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</si>
  <si>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</si>
  <si>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</si>
  <si>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</si>
  <si>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</si>
  <si>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</si>
  <si>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</si>
  <si>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</si>
  <si>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</si>
  <si>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</si>
  <si>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</si>
  <si>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</si>
  <si>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</si>
  <si>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</si>
  <si>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</si>
  <si>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</si>
  <si>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</si>
  <si>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</si>
  <si>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</si>
  <si>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</si>
  <si>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</si>
  <si>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</si>
  <si>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</si>
  <si>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</si>
  <si>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</si>
  <si>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</si>
  <si>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</si>
  <si>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</si>
  <si>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</si>
  <si>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</si>
  <si>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</si>
  <si>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</si>
  <si>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</si>
  <si>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</si>
  <si>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</si>
  <si>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</si>
  <si>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</si>
  <si>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</si>
  <si>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</si>
  <si>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</si>
  <si>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</si>
  <si>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</si>
  <si>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</si>
  <si>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</si>
  <si>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</si>
  <si>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</si>
  <si>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</si>
  <si>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</si>
  <si>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</si>
  <si>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</si>
  <si>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</si>
  <si>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</si>
  <si>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</si>
  <si>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</si>
  <si>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</si>
  <si>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</si>
  <si>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</si>
  <si>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</si>
  <si>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</si>
  <si>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</si>
  <si>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</si>
  <si>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</si>
  <si>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</si>
  <si>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</si>
  <si>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</si>
  <si>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</si>
  <si>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</si>
  <si>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</si>
  <si>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</si>
  <si>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</si>
  <si>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</si>
  <si>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</si>
  <si>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</si>
  <si>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</si>
  <si>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</si>
  <si>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</si>
  <si>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</si>
  <si>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</si>
  <si>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</si>
  <si>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</si>
  <si>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</si>
  <si>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</si>
  <si>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</si>
  <si>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</si>
  <si>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</si>
  <si>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</si>
  <si>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</si>
  <si>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</si>
  <si>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</si>
  <si>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</si>
  <si>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</si>
  <si>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</si>
  <si>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</si>
  <si>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</si>
  <si>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</si>
  <si>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</si>
  <si>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</si>
  <si>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</si>
  <si>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</si>
  <si>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</si>
  <si>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</si>
  <si>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</si>
  <si>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</si>
  <si>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</si>
  <si>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</si>
  <si>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</si>
  <si>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</si>
  <si>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</si>
  <si>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</si>
  <si>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</si>
  <si>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</si>
  <si>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</si>
  <si>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</si>
  <si>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</si>
  <si>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</si>
  <si>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</si>
  <si>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</si>
  <si>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</si>
  <si>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</si>
  <si>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</si>
  <si>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</si>
  <si>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</si>
  <si>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</si>
  <si>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</si>
  <si>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</si>
  <si>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</si>
  <si>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</si>
  <si>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</si>
  <si>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</si>
  <si>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</si>
  <si>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</si>
  <si>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</si>
  <si>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</si>
  <si>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</si>
  <si>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</si>
  <si>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</si>
  <si>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</si>
  <si>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</si>
  <si>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</si>
  <si>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</si>
  <si>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</si>
  <si>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</si>
  <si>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</si>
  <si>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</si>
  <si>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</si>
  <si>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</si>
  <si>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</si>
  <si>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</si>
  <si>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</si>
  <si>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</si>
  <si>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</si>
  <si>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</si>
  <si>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</si>
  <si>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</si>
  <si>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</si>
  <si>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</si>
  <si>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</si>
  <si>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</si>
  <si>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</si>
  <si>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</si>
  <si>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</si>
  <si>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</si>
  <si>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</si>
  <si>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</si>
  <si>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</si>
  <si>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</si>
  <si>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</si>
  <si>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</si>
  <si>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</si>
  <si>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</si>
  <si>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</si>
  <si>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</si>
  <si>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</si>
  <si>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</si>
  <si>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</si>
  <si>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</si>
  <si>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</si>
  <si>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</si>
  <si>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</si>
  <si>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</si>
  <si>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</si>
  <si>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</si>
  <si>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</si>
  <si>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</si>
  <si>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</si>
  <si>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</si>
  <si>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</si>
  <si>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</si>
  <si>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</si>
  <si>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</si>
  <si>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</si>
  <si>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</si>
  <si>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</si>
  <si>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</si>
  <si>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</si>
  <si>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</si>
  <si>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</si>
  <si>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</si>
  <si>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</si>
  <si>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</si>
  <si>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</si>
  <si>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</si>
  <si>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</si>
  <si>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</si>
  <si>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</si>
  <si>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</si>
  <si>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</si>
  <si>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</si>
  <si>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</si>
  <si>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</si>
  <si>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</si>
  <si>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</si>
  <si>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</si>
  <si>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</si>
  <si>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</si>
  <si>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</si>
  <si>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</si>
  <si>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</si>
  <si>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</si>
  <si>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</si>
  <si>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</si>
  <si>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</si>
  <si>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</si>
  <si>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</si>
  <si>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</si>
  <si>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</si>
  <si>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</si>
  <si>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</si>
  <si>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</si>
  <si>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</si>
  <si>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</si>
  <si>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</si>
  <si>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</si>
  <si>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</si>
  <si>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</si>
  <si>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</si>
  <si>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</si>
  <si>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</si>
  <si>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</si>
  <si>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</si>
  <si>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</si>
  <si>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</si>
  <si>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</si>
  <si>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</si>
  <si>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</si>
  <si>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</si>
  <si>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</si>
  <si>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</si>
  <si>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</si>
  <si>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</si>
  <si>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</si>
  <si>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</si>
  <si>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</si>
  <si>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</si>
  <si>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</si>
  <si>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</si>
  <si>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</si>
  <si>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</si>
  <si>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</si>
  <si>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</si>
  <si>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</si>
  <si>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</si>
  <si>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</si>
  <si>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</si>
  <si>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</si>
  <si>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</si>
  <si>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</si>
  <si>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</si>
  <si>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</si>
  <si>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</si>
  <si>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</si>
  <si>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</si>
  <si>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</si>
  <si>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</si>
  <si>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</si>
  <si>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</si>
  <si>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</si>
  <si>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</si>
  <si>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</si>
  <si>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</si>
  <si>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</si>
  <si>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</si>
  <si>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</si>
  <si>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</si>
  <si>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</si>
  <si>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</si>
  <si>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</si>
  <si>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</si>
  <si>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</si>
  <si>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</si>
  <si>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</si>
  <si>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</si>
  <si>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</si>
  <si>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</si>
  <si>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</si>
  <si>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</si>
  <si>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</si>
  <si>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</si>
  <si>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</si>
  <si>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</si>
  <si>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</si>
  <si>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</si>
  <si>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</si>
  <si>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</si>
  <si>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</si>
  <si>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</si>
  <si>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</si>
  <si>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</si>
  <si>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</si>
  <si>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</si>
  <si>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</si>
  <si>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</si>
  <si>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</si>
  <si>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</si>
  <si>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</si>
  <si>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</si>
  <si>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</si>
  <si>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</si>
  <si>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</si>
  <si>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</si>
  <si>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</si>
  <si>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</si>
  <si>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</si>
  <si>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</si>
  <si>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</si>
  <si>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</si>
  <si>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</si>
  <si>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</si>
  <si>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</si>
  <si>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</si>
  <si>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</si>
  <si>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</si>
  <si>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</si>
  <si>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</si>
  <si>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</si>
  <si>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</si>
  <si>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</si>
  <si>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</si>
  <si>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</si>
  <si>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</si>
  <si>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</si>
  <si>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</si>
  <si>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</si>
  <si>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</si>
  <si>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</si>
  <si>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</si>
  <si>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</si>
  <si>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</si>
  <si>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</si>
  <si>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</si>
  <si>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</si>
  <si>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</si>
  <si>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</si>
  <si>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</si>
  <si>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</si>
  <si>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</si>
  <si>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</si>
  <si>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</si>
  <si>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</si>
  <si>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</si>
  <si>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</si>
  <si>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</si>
  <si>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</si>
  <si>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</si>
  <si>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</si>
  <si>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</si>
  <si>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</si>
  <si>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</si>
  <si>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</si>
  <si>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</si>
  <si>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</si>
  <si>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</si>
  <si>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</si>
  <si>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</si>
  <si>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</si>
  <si>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</si>
  <si>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</si>
  <si>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</si>
  <si>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</si>
  <si>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</si>
  <si>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</si>
  <si>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</si>
  <si>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</si>
  <si>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</si>
  <si>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</si>
  <si>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</si>
  <si>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</si>
  <si>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</si>
  <si>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</si>
  <si>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</si>
  <si>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</si>
  <si>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</si>
  <si>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</si>
  <si>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</si>
  <si>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</si>
  <si>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</si>
  <si>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</si>
  <si>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</si>
  <si>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</si>
  <si>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</si>
  <si>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</si>
  <si>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</si>
  <si>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</si>
  <si>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</si>
  <si>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</si>
  <si>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</si>
  <si>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</si>
  <si>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</si>
  <si>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</si>
  <si>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</si>
  <si>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</si>
  <si>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</si>
  <si>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</si>
  <si>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</si>
  <si>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</si>
  <si>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</si>
  <si>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</si>
  <si>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</si>
  <si>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</si>
  <si>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</si>
  <si>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</si>
  <si>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</si>
  <si>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</si>
  <si>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</si>
  <si>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</si>
  <si>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</si>
  <si>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</si>
  <si>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</si>
  <si>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</si>
  <si>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</si>
  <si>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</si>
  <si>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</si>
  <si>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</si>
  <si>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</si>
  <si>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</si>
  <si>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</si>
  <si>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</si>
  <si>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</si>
  <si>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</si>
  <si>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</si>
  <si>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</si>
  <si>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</si>
  <si>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</si>
  <si>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</si>
  <si>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</si>
  <si>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</si>
  <si>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</si>
  <si>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</si>
  <si>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</si>
  <si>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</si>
  <si>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</si>
  <si>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</si>
  <si>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</si>
  <si>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</si>
  <si>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</si>
  <si>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</si>
  <si>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</si>
  <si>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</si>
  <si>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</si>
  <si>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</si>
  <si>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</si>
  <si>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</si>
  <si>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</si>
  <si>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</si>
  <si>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</si>
  <si>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</si>
  <si>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</si>
  <si>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</si>
  <si>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</si>
  <si>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</si>
  <si>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</si>
  <si>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</si>
  <si>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</si>
  <si>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</si>
  <si>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</si>
  <si>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</si>
  <si>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</si>
  <si>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</si>
  <si>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</si>
  <si>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</si>
  <si>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</si>
  <si>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</si>
  <si>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</si>
  <si>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</si>
  <si>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</si>
  <si>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</si>
  <si>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</si>
  <si>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</si>
  <si>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</si>
  <si>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</si>
  <si>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</si>
  <si>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</si>
  <si>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</si>
  <si>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</si>
  <si>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</si>
  <si>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</si>
  <si>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</si>
  <si>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</si>
  <si>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</si>
  <si>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</si>
  <si>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</si>
  <si>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</si>
  <si>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</si>
  <si>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</si>
  <si>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</si>
  <si>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</si>
  <si>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</si>
  <si>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</si>
  <si>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</si>
  <si>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</si>
  <si>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</si>
  <si>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</si>
  <si>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</si>
  <si>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</si>
  <si>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</si>
  <si>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</si>
  <si>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</si>
  <si>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</si>
  <si>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</si>
  <si>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</si>
  <si>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</si>
  <si>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</si>
  <si>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</si>
  <si>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</si>
  <si>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</si>
  <si>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</si>
  <si>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</si>
  <si>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</si>
  <si>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</si>
  <si>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</si>
  <si>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</si>
  <si>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</si>
  <si>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</si>
  <si>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</si>
  <si>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</si>
  <si>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</si>
  <si>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</si>
  <si>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</si>
  <si>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</si>
  <si>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</si>
  <si>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</si>
  <si>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</si>
  <si>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</si>
  <si>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</si>
  <si>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</si>
  <si>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</si>
  <si>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</si>
  <si>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</si>
  <si>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</si>
  <si>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</si>
  <si>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</si>
  <si>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</si>
  <si>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</si>
  <si>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</si>
  <si>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</si>
  <si>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</si>
  <si>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</si>
  <si>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</si>
  <si>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</si>
  <si>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</si>
  <si>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</si>
  <si>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</si>
  <si>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</si>
  <si>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</si>
  <si>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</si>
  <si>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</si>
  <si>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</si>
  <si>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</si>
  <si>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</si>
  <si>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</si>
  <si>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</si>
  <si>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</si>
  <si>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</si>
  <si>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</si>
  <si>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</si>
  <si>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</si>
  <si>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</si>
  <si>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</si>
  <si>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</si>
  <si>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</si>
  <si>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</si>
  <si>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</si>
  <si>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</si>
  <si>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</si>
  <si>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</si>
  <si>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</si>
  <si>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</si>
  <si>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</si>
  <si>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</si>
  <si>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</si>
  <si>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</si>
  <si>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</si>
  <si>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</si>
  <si>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</si>
  <si>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</si>
  <si>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</si>
  <si>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</si>
  <si>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</si>
  <si>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</si>
  <si>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</si>
  <si>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</si>
  <si>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</si>
  <si>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</si>
  <si>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</si>
  <si>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</si>
  <si>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</si>
  <si>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</si>
  <si>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</si>
  <si>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</si>
  <si>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</si>
  <si>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</si>
  <si>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</si>
  <si>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</si>
  <si>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</si>
  <si>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</si>
  <si>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</si>
  <si>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</si>
  <si>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</si>
  <si>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</si>
  <si>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</si>
  <si>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</si>
  <si>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</si>
  <si>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</si>
  <si>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</si>
  <si>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</si>
  <si>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</si>
  <si>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</si>
  <si>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</si>
  <si>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</si>
  <si>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</si>
  <si>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</si>
  <si>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</si>
  <si>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</si>
  <si>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</si>
  <si>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</si>
  <si>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</si>
  <si>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</si>
  <si>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</si>
  <si>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</si>
  <si>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</si>
  <si>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</si>
  <si>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</si>
  <si>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</si>
  <si>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</si>
  <si>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</si>
  <si>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</si>
  <si>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</si>
  <si>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</si>
  <si>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</si>
  <si>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</si>
  <si>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</si>
  <si>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</si>
  <si>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</si>
  <si>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</si>
  <si>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</si>
  <si>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</si>
  <si>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</si>
  <si>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</si>
  <si>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</si>
  <si>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</si>
  <si>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</si>
  <si>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</si>
  <si>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</si>
  <si>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</si>
  <si>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</si>
  <si>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</si>
  <si>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</si>
  <si>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</si>
  <si>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</si>
  <si>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</si>
  <si>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</si>
  <si>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</si>
  <si>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</si>
  <si>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</si>
  <si>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</si>
  <si>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</si>
  <si>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</si>
  <si>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</si>
  <si>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</si>
  <si>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</si>
  <si>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</si>
  <si>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</si>
  <si>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</si>
  <si>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</si>
  <si>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</si>
  <si>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</si>
  <si>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</si>
  <si>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</si>
  <si>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</si>
  <si>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</si>
  <si>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</si>
  <si>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</si>
  <si>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</si>
  <si>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</si>
  <si>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</si>
  <si>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</si>
  <si>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</si>
  <si>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</si>
  <si>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</si>
  <si>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</si>
  <si>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</si>
  <si>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</si>
  <si>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</si>
  <si>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</si>
  <si>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</si>
  <si>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</si>
  <si>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</si>
  <si>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</si>
  <si>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</si>
  <si>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</si>
  <si>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</si>
  <si>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</si>
  <si>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</si>
  <si>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</si>
  <si>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</si>
  <si>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</si>
  <si>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</si>
  <si>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</si>
  <si>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</si>
  <si>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</si>
  <si>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</si>
  <si>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</si>
  <si>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</si>
  <si>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</si>
  <si>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</si>
  <si>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</si>
  <si>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</si>
  <si>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</si>
  <si>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</si>
  <si>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</si>
  <si>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</si>
  <si>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</si>
  <si>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</si>
  <si>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</si>
  <si>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</si>
  <si>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</si>
  <si>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</si>
  <si>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</si>
  <si>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</si>
  <si>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</si>
  <si>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</si>
  <si>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</si>
  <si>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</si>
  <si>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</si>
  <si>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</si>
  <si>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</si>
  <si>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</si>
  <si>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</si>
  <si>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</si>
  <si>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</si>
  <si>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</si>
  <si>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</si>
  <si>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</si>
  <si>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</si>
  <si>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</si>
  <si>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</si>
  <si>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</si>
  <si>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</si>
  <si>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</si>
  <si>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</si>
  <si>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</si>
  <si>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</si>
  <si>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</si>
  <si>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</si>
  <si>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</si>
  <si>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</si>
  <si>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</si>
  <si>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</si>
  <si>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</si>
  <si>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</si>
  <si>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</si>
  <si>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</si>
  <si>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</si>
  <si>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</si>
  <si>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</si>
  <si>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</si>
  <si>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</si>
  <si>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</si>
  <si>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</si>
  <si>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</si>
  <si>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</si>
  <si>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</si>
  <si>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</si>
  <si>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</si>
  <si>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</si>
  <si>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</si>
  <si>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</si>
  <si>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</si>
  <si>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</si>
  <si>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</si>
  <si>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</si>
  <si>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</si>
  <si>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</si>
  <si>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</si>
  <si>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</si>
  <si>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</si>
  <si>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</si>
  <si>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</si>
  <si>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</si>
  <si>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</si>
  <si>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</si>
  <si>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</si>
  <si>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</si>
  <si>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</si>
  <si>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</si>
  <si>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</si>
  <si>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</si>
  <si>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</si>
  <si>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</si>
  <si>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</si>
  <si>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</si>
  <si>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</si>
  <si>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</si>
  <si>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</si>
  <si>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</si>
  <si>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</si>
  <si>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</si>
  <si>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</si>
  <si>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</si>
  <si>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</si>
  <si>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</si>
  <si>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</si>
  <si>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</si>
  <si>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</si>
  <si>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</si>
  <si>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</si>
  <si>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</si>
  <si>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</si>
  <si>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</si>
  <si>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</si>
  <si>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</si>
  <si>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</si>
  <si>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</si>
  <si>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</si>
  <si>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</si>
  <si>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</si>
  <si>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</si>
  <si>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</si>
  <si>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</si>
  <si>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</si>
  <si>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</si>
  <si>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</si>
  <si>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</si>
  <si>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</si>
  <si>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</si>
  <si>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</si>
  <si>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</si>
  <si>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</si>
  <si>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</si>
  <si>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</si>
  <si>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</si>
  <si>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</si>
  <si>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</si>
  <si>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</si>
  <si>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</si>
  <si>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</si>
  <si>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</si>
  <si>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</si>
  <si>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</si>
  <si>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</si>
  <si>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</si>
  <si>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</si>
  <si>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</si>
  <si>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</si>
  <si>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</si>
  <si>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</si>
  <si>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</si>
  <si>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</si>
  <si>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</si>
  <si>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</si>
  <si>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</si>
  <si>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</si>
  <si>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</si>
  <si>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</si>
  <si>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</si>
  <si>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</si>
  <si>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</si>
  <si>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</si>
  <si>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</si>
  <si>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</si>
  <si>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</si>
  <si>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</si>
  <si>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</si>
  <si>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</si>
  <si>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</si>
  <si>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</si>
  <si>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</si>
  <si>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</si>
  <si>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</si>
  <si>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</si>
  <si>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</si>
  <si>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</si>
  <si>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</si>
  <si>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</si>
  <si>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</si>
  <si>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</si>
  <si>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</si>
  <si>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</si>
  <si>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</si>
  <si>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</si>
  <si>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</si>
  <si>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</si>
  <si>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</si>
  <si>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</si>
  <si>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</si>
  <si>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</si>
  <si>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</si>
  <si>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</si>
  <si>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</si>
  <si>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</si>
  <si>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</si>
  <si>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</si>
  <si>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</si>
  <si>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</si>
  <si>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</si>
  <si>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</si>
  <si>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</si>
  <si>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</si>
  <si>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</si>
  <si>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</si>
  <si>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</si>
  <si>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</si>
  <si>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</si>
  <si>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</si>
  <si>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</si>
  <si>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</si>
  <si>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</si>
  <si>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</si>
  <si>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</si>
  <si>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</si>
  <si>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</si>
  <si>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</si>
  <si>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</si>
  <si>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</si>
  <si>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</si>
  <si>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</si>
  <si>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</si>
  <si>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</si>
  <si>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</si>
  <si>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</si>
  <si>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</si>
  <si>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</si>
  <si>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</si>
  <si>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</si>
  <si>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</si>
  <si>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</si>
  <si>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</si>
  <si>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</si>
  <si>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</si>
  <si>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</si>
  <si>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</si>
  <si>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</si>
  <si>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</si>
  <si>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</si>
  <si>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</si>
  <si>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</si>
  <si>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</si>
  <si>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</si>
  <si>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</si>
  <si>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</si>
  <si>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</si>
  <si>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</si>
  <si>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</si>
  <si>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</si>
  <si>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</si>
  <si>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</si>
  <si>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</si>
  <si>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</si>
  <si>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</si>
  <si>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</si>
  <si>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</si>
  <si>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</si>
  <si>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</si>
  <si>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</si>
  <si>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</si>
  <si>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</si>
  <si>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</si>
  <si>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</si>
  <si>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</si>
  <si>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</si>
  <si>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</si>
  <si>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</si>
  <si>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</si>
  <si>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</si>
  <si>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</si>
  <si>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</si>
  <si>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</si>
  <si>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</si>
  <si>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</si>
  <si>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</si>
  <si>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</si>
  <si>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</si>
  <si>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</si>
  <si>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</si>
  <si>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</si>
  <si>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</si>
  <si>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</si>
  <si>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</si>
  <si>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</si>
  <si>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</si>
  <si>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</si>
  <si>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</si>
  <si>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</si>
  <si>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</si>
  <si>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</si>
  <si>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</si>
  <si>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</si>
  <si>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</si>
  <si>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</si>
  <si>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</si>
  <si>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</si>
  <si>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</si>
  <si>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</si>
  <si>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</si>
  <si>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</si>
  <si>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</si>
  <si>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</si>
  <si>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</si>
  <si>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</si>
  <si>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</si>
  <si>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</si>
  <si>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</si>
  <si>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</si>
  <si>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</si>
  <si>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</si>
  <si>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</si>
  <si>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</si>
  <si>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</si>
  <si>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</si>
  <si>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</si>
  <si>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</si>
  <si>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</si>
  <si>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</si>
  <si>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</si>
  <si>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</si>
  <si>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</si>
  <si>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</si>
  <si>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</si>
  <si>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</si>
  <si>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</si>
  <si>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</si>
  <si>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</si>
  <si>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</si>
  <si>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</si>
  <si>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</si>
  <si>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</si>
  <si>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</si>
  <si>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</si>
  <si>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</si>
  <si>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</si>
  <si>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</si>
  <si>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</si>
  <si>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</si>
  <si>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</si>
  <si>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</si>
  <si>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</si>
  <si>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</si>
  <si>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</si>
  <si>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</si>
  <si>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</si>
  <si>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</si>
  <si>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</si>
  <si>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</si>
  <si>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</si>
  <si>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</si>
  <si>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</si>
  <si>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</si>
  <si>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</si>
  <si>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</si>
  <si>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</si>
  <si>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</si>
  <si>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</si>
  <si>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</si>
  <si>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</si>
  <si>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</si>
  <si>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</si>
  <si>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</si>
  <si>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</si>
  <si>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</si>
  <si>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</si>
  <si>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</si>
  <si>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</si>
  <si>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</si>
  <si>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</si>
  <si>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</si>
  <si>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</si>
  <si>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</si>
  <si>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</si>
  <si>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</si>
  <si>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</si>
  <si>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</si>
  <si>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</si>
  <si>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</si>
  <si>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</si>
  <si>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</si>
  <si>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</si>
  <si>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</si>
  <si>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</si>
  <si>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</si>
  <si>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</si>
  <si>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</si>
  <si>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</si>
  <si>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</si>
  <si>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</si>
  <si>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</si>
  <si>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</si>
  <si>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</si>
  <si>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</si>
  <si>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</si>
  <si>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</si>
  <si>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</si>
  <si>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</si>
  <si>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</si>
  <si>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</si>
  <si>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</si>
  <si>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</si>
  <si>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</si>
  <si>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</si>
  <si>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</si>
  <si>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</si>
  <si>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</si>
  <si>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</si>
  <si>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</si>
  <si>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</si>
  <si>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</si>
  <si>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</si>
  <si>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</si>
  <si>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</si>
  <si>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</si>
  <si>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</si>
  <si>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</si>
  <si>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</si>
  <si>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</si>
  <si>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</si>
  <si>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</si>
  <si>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</si>
  <si>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</si>
  <si>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</si>
  <si>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</si>
  <si>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</si>
  <si>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</si>
  <si>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</si>
  <si>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</si>
  <si>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</si>
  <si>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</si>
  <si>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</si>
  <si>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</si>
  <si>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</si>
  <si>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</si>
  <si>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</si>
  <si>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</si>
  <si>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</si>
  <si>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</si>
  <si>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</si>
  <si>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</si>
  <si>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</si>
  <si>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</si>
  <si>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</si>
  <si>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</si>
  <si>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</si>
  <si>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</si>
  <si>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</si>
  <si>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</si>
  <si>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</si>
  <si>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</si>
  <si>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</si>
  <si>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</si>
  <si>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</si>
  <si>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</si>
  <si>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</si>
  <si>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</si>
  <si>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</si>
  <si>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</si>
  <si>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</si>
  <si>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</si>
  <si>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</si>
  <si>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</si>
  <si>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</si>
  <si>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</si>
  <si>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</si>
  <si>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</si>
  <si>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</si>
  <si>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</si>
  <si>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</si>
  <si>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</si>
  <si>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</si>
  <si>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</si>
  <si>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</si>
  <si>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</si>
  <si>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</si>
  <si>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</si>
  <si>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</si>
  <si>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</si>
  <si>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</si>
  <si>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</si>
  <si>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</si>
  <si>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</si>
  <si>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</si>
  <si>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</si>
  <si>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</si>
  <si>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</si>
  <si>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</si>
  <si>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</si>
  <si>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</si>
  <si>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</si>
  <si>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</si>
  <si>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</si>
  <si>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</si>
  <si>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</si>
  <si>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</si>
  <si>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</si>
  <si>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</si>
  <si>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</si>
  <si>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</si>
  <si>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</si>
  <si>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</si>
  <si>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</si>
  <si>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</si>
  <si>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</si>
  <si>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</si>
  <si>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</si>
  <si>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</si>
  <si>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</si>
  <si>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</si>
  <si>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</si>
  <si>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</si>
  <si>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</si>
  <si>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</si>
  <si>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</si>
  <si>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</si>
  <si>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</si>
  <si>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</si>
  <si>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</si>
  <si>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</si>
  <si>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</si>
  <si>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</si>
  <si>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</si>
  <si>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</si>
  <si>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</si>
  <si>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</si>
  <si>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</si>
  <si>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</si>
  <si>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</si>
  <si>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</si>
  <si>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</si>
  <si>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</si>
  <si>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</si>
  <si>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</si>
  <si>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</si>
  <si>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</si>
  <si>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</si>
  <si>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</si>
  <si>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</si>
  <si>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</si>
  <si>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</si>
  <si>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</si>
  <si>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</si>
  <si>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</si>
  <si>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</si>
  <si>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</si>
  <si>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</si>
  <si>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</si>
  <si>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</si>
  <si>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</si>
  <si>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</si>
  <si>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</si>
  <si>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</si>
  <si>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</si>
  <si>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</si>
  <si>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</si>
  <si>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</si>
  <si>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</si>
  <si>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</si>
  <si>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</si>
  <si>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</si>
  <si>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</si>
  <si>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</si>
  <si>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</si>
  <si>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</si>
  <si>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</si>
  <si>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</si>
  <si>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</si>
  <si>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</si>
  <si>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</si>
  <si>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</si>
  <si>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</si>
  <si>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</si>
  <si>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</si>
  <si>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</si>
  <si>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</si>
  <si>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</si>
  <si>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</si>
  <si>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</si>
  <si>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</si>
  <si>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</si>
  <si>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</si>
  <si>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</si>
  <si>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</si>
  <si>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</si>
  <si>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</si>
  <si>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</si>
  <si>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</si>
  <si>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</si>
  <si>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</si>
  <si>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</si>
  <si>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</si>
  <si>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</si>
  <si>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</si>
  <si>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</si>
  <si>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</si>
  <si>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</si>
  <si>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</si>
  <si>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</si>
  <si>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</si>
  <si>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</si>
  <si>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</si>
  <si>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</si>
  <si>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</si>
  <si>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</si>
  <si>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</si>
  <si>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</si>
  <si>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</si>
  <si>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</si>
  <si>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</si>
  <si>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</si>
  <si>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</si>
  <si>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</si>
  <si>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</si>
  <si>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</si>
  <si>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</si>
  <si>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</si>
  <si>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</si>
  <si>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</si>
  <si>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</si>
  <si>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</si>
  <si>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</si>
  <si>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</si>
  <si>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</si>
  <si>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</si>
  <si>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</si>
  <si>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</si>
  <si>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</si>
  <si>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</si>
  <si>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</si>
  <si>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</si>
  <si>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</si>
  <si>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</si>
  <si>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</si>
  <si>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</si>
  <si>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</si>
  <si>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</si>
  <si>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</si>
  <si>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</si>
  <si>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</si>
  <si>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</si>
  <si>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</si>
  <si>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</si>
  <si>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</si>
  <si>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</si>
  <si>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</si>
  <si>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</si>
  <si>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</si>
  <si>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</si>
  <si>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</si>
  <si>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</si>
  <si>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</si>
  <si>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</si>
  <si>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</si>
  <si>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</si>
  <si>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</si>
  <si>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</si>
  <si>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</si>
  <si>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</si>
  <si>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</si>
  <si>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</si>
  <si>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</si>
  <si>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</si>
  <si>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</si>
  <si>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</si>
  <si>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</si>
  <si>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</si>
  <si>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</si>
  <si>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</si>
  <si>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</si>
  <si>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</si>
  <si>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</si>
  <si>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</si>
  <si>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</si>
  <si>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</si>
  <si>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</si>
  <si>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</si>
  <si>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</si>
  <si>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</si>
  <si>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</si>
  <si>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</si>
  <si>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</si>
  <si>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</si>
  <si>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</si>
  <si>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</si>
  <si>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</si>
  <si>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</si>
  <si>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</si>
  <si>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</si>
  <si>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</si>
  <si>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</si>
  <si>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</si>
  <si>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</si>
  <si>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</si>
  <si>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</si>
  <si>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</si>
  <si>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</si>
  <si>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</si>
  <si>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</si>
  <si>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</si>
  <si>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</si>
  <si>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</si>
  <si>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</si>
  <si>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</si>
  <si>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</si>
  <si>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</si>
  <si>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</si>
  <si>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</si>
  <si>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</si>
  <si>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</si>
  <si>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</si>
  <si>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</si>
  <si>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</si>
  <si>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</si>
  <si>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</si>
  <si>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</si>
  <si>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</si>
  <si>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</si>
  <si>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</si>
  <si>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</si>
  <si>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</si>
  <si>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</si>
  <si>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</si>
  <si>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</si>
  <si>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</si>
  <si>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</si>
  <si>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</si>
  <si>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</si>
  <si>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</si>
  <si>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</si>
  <si>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</si>
  <si>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</si>
  <si>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</si>
  <si>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</si>
  <si>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</si>
  <si>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</si>
  <si>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</si>
  <si>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</si>
  <si>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</si>
  <si>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</si>
  <si>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</si>
  <si>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</si>
  <si>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</si>
  <si>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</si>
  <si>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</si>
  <si>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</si>
  <si>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</si>
  <si>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</si>
  <si>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</si>
  <si>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</si>
  <si>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</si>
  <si>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</si>
  <si>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</si>
  <si>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</si>
  <si>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</si>
  <si>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</si>
  <si>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</si>
  <si>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</si>
  <si>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</si>
  <si>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</si>
  <si>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</si>
  <si>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</si>
  <si>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</si>
  <si>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</si>
  <si>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</si>
  <si>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</si>
  <si>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</si>
  <si>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</si>
  <si>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</si>
  <si>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</si>
  <si>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</si>
  <si>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</si>
  <si>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</si>
  <si>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</si>
  <si>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</si>
  <si>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</si>
  <si>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</si>
  <si>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</si>
  <si>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</si>
  <si>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</si>
  <si>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</si>
  <si>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</si>
  <si>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</si>
  <si>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</si>
  <si>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</si>
  <si>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</si>
  <si>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</si>
  <si>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</si>
  <si>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</si>
  <si>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</si>
  <si>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</si>
  <si>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</si>
  <si>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</si>
  <si>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</si>
  <si>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</si>
  <si>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</si>
  <si>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</si>
  <si>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</si>
  <si>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</si>
  <si>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</si>
  <si>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</si>
  <si>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</si>
  <si>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</si>
  <si>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</si>
  <si>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</si>
  <si>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</si>
  <si>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</si>
  <si>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</si>
  <si>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</si>
  <si>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</si>
  <si>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</si>
  <si>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</si>
  <si>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</si>
  <si>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</si>
  <si>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</si>
  <si>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</si>
  <si>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</si>
  <si>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</si>
  <si>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</si>
  <si>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</si>
  <si>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</si>
  <si>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</si>
  <si>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</si>
  <si>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</si>
  <si>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</si>
  <si>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</si>
  <si>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</si>
  <si>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</si>
  <si>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</si>
  <si>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</si>
  <si>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</si>
  <si>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</si>
  <si>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</si>
  <si>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</si>
  <si>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</si>
  <si>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</si>
  <si>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</si>
  <si>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</si>
  <si>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</si>
  <si>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</si>
  <si>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</si>
  <si>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</si>
  <si>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</si>
  <si>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</si>
  <si>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</si>
  <si>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</si>
  <si>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</si>
  <si>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</si>
  <si>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</si>
  <si>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</si>
  <si>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</si>
  <si>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</si>
  <si>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</si>
  <si>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</si>
  <si>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</si>
  <si>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</si>
  <si>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</si>
  <si>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</si>
  <si>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</si>
  <si>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</si>
  <si>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</si>
  <si>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</si>
  <si>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</si>
  <si>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</si>
  <si>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</si>
  <si>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</si>
  <si>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</si>
  <si>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</si>
  <si>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</si>
  <si>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</si>
  <si>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</si>
  <si>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</si>
  <si>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</si>
  <si>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</si>
  <si>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</si>
  <si>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</si>
  <si>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</si>
  <si>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</si>
  <si>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</si>
  <si>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</si>
  <si>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</si>
  <si>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</si>
  <si>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</si>
  <si>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</si>
  <si>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</si>
  <si>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</si>
  <si>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</si>
  <si>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</si>
  <si>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</si>
  <si>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</si>
  <si>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</si>
  <si>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</si>
  <si>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</si>
  <si>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</si>
  <si>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</si>
  <si>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</si>
  <si>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</si>
  <si>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</si>
  <si>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</si>
  <si>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</si>
  <si>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</si>
  <si>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</si>
  <si>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</si>
  <si>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</si>
  <si>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</si>
  <si>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</si>
  <si>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</si>
  <si>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</si>
  <si>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</si>
  <si>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</si>
  <si>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</si>
  <si>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</si>
  <si>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</si>
  <si>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</si>
  <si>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</si>
  <si>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</si>
  <si>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</si>
  <si>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</si>
  <si>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</si>
  <si>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</si>
  <si>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</si>
  <si>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</si>
  <si>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</si>
  <si>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</si>
  <si>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</si>
  <si>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</si>
  <si>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</si>
  <si>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</si>
  <si>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</si>
  <si>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</si>
  <si>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</si>
  <si>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</si>
  <si>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</si>
  <si>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</si>
  <si>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</si>
  <si>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</si>
  <si>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</si>
  <si>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</si>
  <si>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</si>
  <si>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</si>
  <si>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</si>
  <si>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</si>
  <si>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</si>
  <si>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</si>
  <si>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</si>
  <si>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</si>
  <si>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</si>
  <si>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</si>
  <si>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</si>
  <si>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</si>
  <si>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</si>
  <si>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</si>
  <si>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</si>
  <si>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</si>
  <si>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</si>
  <si>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</si>
  <si>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</si>
  <si>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</si>
  <si>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</si>
  <si>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</si>
  <si>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</si>
  <si>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</si>
  <si>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</si>
  <si>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</si>
  <si>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</si>
  <si>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</si>
  <si>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</si>
  <si>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</si>
  <si>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</si>
  <si>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</si>
  <si>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</si>
  <si>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</si>
  <si>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</si>
  <si>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</si>
  <si>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</si>
  <si>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</si>
  <si>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</si>
  <si>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</si>
  <si>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</si>
  <si>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</si>
  <si>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</si>
  <si>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</si>
  <si>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</si>
  <si>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</si>
  <si>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</si>
  <si>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</si>
  <si>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</si>
  <si>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</si>
  <si>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</si>
  <si>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</si>
  <si>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</si>
  <si>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</si>
  <si>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</si>
  <si>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</si>
  <si>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</si>
  <si>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</si>
  <si>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</si>
  <si>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</si>
  <si>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</si>
  <si>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</si>
  <si>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</si>
  <si>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</si>
  <si>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</si>
  <si>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</si>
  <si>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</si>
  <si>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</si>
  <si>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</si>
  <si>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</si>
  <si>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</si>
  <si>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</si>
  <si>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</si>
  <si>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</si>
  <si>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</si>
  <si>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</si>
  <si>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</si>
  <si>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</si>
  <si>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</si>
  <si>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</si>
  <si>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</si>
  <si>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</si>
  <si>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</si>
  <si>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</si>
  <si>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</si>
  <si>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</si>
  <si>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</si>
  <si>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</si>
  <si>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</si>
  <si>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</si>
  <si>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</si>
  <si>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</si>
  <si>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</si>
  <si>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</si>
  <si>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</si>
  <si>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</si>
  <si>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</si>
  <si>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</si>
  <si>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</si>
  <si>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</si>
  <si>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</si>
  <si>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</si>
  <si>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</si>
  <si>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</si>
  <si>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</si>
  <si>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</si>
  <si>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</si>
  <si>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</si>
  <si>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</si>
  <si>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</si>
  <si>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</si>
  <si>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</si>
  <si>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</si>
  <si>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</si>
  <si>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</si>
  <si>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</si>
  <si>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</si>
  <si>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</si>
  <si>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</si>
  <si>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</si>
  <si>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</si>
  <si>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</si>
  <si>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</si>
  <si>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</si>
  <si>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</si>
  <si>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</si>
  <si>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</si>
  <si>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</si>
  <si>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</si>
  <si>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</si>
  <si>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</si>
  <si>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</si>
  <si>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</si>
  <si>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</si>
  <si>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</si>
  <si>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</si>
  <si>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</si>
  <si>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</si>
  <si>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</si>
  <si>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</si>
  <si>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</si>
  <si>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</si>
  <si>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</si>
  <si>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</si>
  <si>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</si>
  <si>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</si>
  <si>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</si>
  <si>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</si>
  <si>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</si>
  <si>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</si>
  <si>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</si>
  <si>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</si>
  <si>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</si>
  <si>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</si>
  <si>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</si>
  <si>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</si>
  <si>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</si>
  <si>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</si>
  <si>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</si>
  <si>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</si>
  <si>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</si>
  <si>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</si>
  <si>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</si>
  <si>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</si>
  <si>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</si>
  <si>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</si>
  <si>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</si>
  <si>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</si>
  <si>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</si>
  <si>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</si>
  <si>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</si>
  <si>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</si>
  <si>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</si>
  <si>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</si>
  <si>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</si>
  <si>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</si>
  <si>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</si>
  <si>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</si>
  <si>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</si>
  <si>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</si>
  <si>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</si>
  <si>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</si>
  <si>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</si>
  <si>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</si>
  <si>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</si>
  <si>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</si>
  <si>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</si>
  <si>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</si>
  <si>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</si>
  <si>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</si>
  <si>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</si>
  <si>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</si>
  <si>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</si>
  <si>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</si>
  <si>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</si>
  <si>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</si>
  <si>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</si>
  <si>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</si>
  <si>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</si>
  <si>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</si>
  <si>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</si>
  <si>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</si>
  <si>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</si>
  <si>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</si>
  <si>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</si>
  <si>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</si>
  <si>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</si>
  <si>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</si>
  <si>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</si>
  <si>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</si>
  <si>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</si>
  <si>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</si>
  <si>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</si>
  <si>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</si>
  <si>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</si>
  <si>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</si>
  <si>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</si>
  <si>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</si>
  <si>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</si>
  <si>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</si>
  <si>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</si>
  <si>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</si>
  <si>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</si>
  <si>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</si>
  <si>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</si>
  <si>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</si>
  <si>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</si>
  <si>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</si>
  <si>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</si>
  <si>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</si>
  <si>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</si>
  <si>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</si>
  <si>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</si>
  <si>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</si>
  <si>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</si>
  <si>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</si>
  <si>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</si>
  <si>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</si>
  <si>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</si>
  <si>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</si>
  <si>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</si>
  <si>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</si>
  <si>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</si>
  <si>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</si>
  <si>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</si>
  <si>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</si>
  <si>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</si>
  <si>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</si>
  <si>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</si>
  <si>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</si>
  <si>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</si>
  <si>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</si>
  <si>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</si>
  <si>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</si>
  <si>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</si>
  <si>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</si>
  <si>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</si>
  <si>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</si>
  <si>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</si>
  <si>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</si>
  <si>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</si>
  <si>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</si>
  <si>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</si>
  <si>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</si>
  <si>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</si>
  <si>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</si>
  <si>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</si>
  <si>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</si>
  <si>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</si>
  <si>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</si>
  <si>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</si>
  <si>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</si>
  <si>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</si>
  <si>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</si>
  <si>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</si>
  <si>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</si>
  <si>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</si>
  <si>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</si>
  <si>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</si>
  <si>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</si>
  <si>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</si>
  <si>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</si>
  <si>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</si>
  <si>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</si>
  <si>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</si>
  <si>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</si>
  <si>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</si>
  <si>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</si>
  <si>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</si>
  <si>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</si>
  <si>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</si>
  <si>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</si>
  <si>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</si>
  <si>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</si>
  <si>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</si>
  <si>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</si>
  <si>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</si>
  <si>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</si>
  <si>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</si>
  <si>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</si>
  <si>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</si>
  <si>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</si>
  <si>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</si>
  <si>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</si>
  <si>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</si>
  <si>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</si>
  <si>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</si>
  <si>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</si>
  <si>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</si>
  <si>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</si>
  <si>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</si>
  <si>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</si>
  <si>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</si>
  <si>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</si>
  <si>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</si>
  <si>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</si>
  <si>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</si>
  <si>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</si>
  <si>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</si>
  <si>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</si>
  <si>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</si>
  <si>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</si>
  <si>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</si>
  <si>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</si>
  <si>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</si>
  <si>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</si>
  <si>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</si>
  <si>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</si>
  <si>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</si>
  <si>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</si>
  <si>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</si>
  <si>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</si>
  <si>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</si>
  <si>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</si>
  <si>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</si>
  <si>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</si>
  <si>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</si>
  <si>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</si>
  <si>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</si>
  <si>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</si>
  <si>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</si>
  <si>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</si>
  <si>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</si>
  <si>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</si>
  <si>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</si>
  <si>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</si>
  <si>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</si>
  <si>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</si>
  <si>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</si>
  <si>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</si>
  <si>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</si>
  <si>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</si>
  <si>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</si>
  <si>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</si>
  <si>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</si>
  <si>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</si>
  <si>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</si>
  <si>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</si>
  <si>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</si>
  <si>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</si>
  <si>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</si>
  <si>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</si>
  <si>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</si>
  <si>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</si>
  <si>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</si>
  <si>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</si>
  <si>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</si>
  <si>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</si>
  <si>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</si>
  <si>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</si>
  <si>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</si>
  <si>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</si>
  <si>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</si>
  <si>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</si>
  <si>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</si>
  <si>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</si>
  <si>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</si>
  <si>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</si>
  <si>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</si>
  <si>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</si>
  <si>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</si>
  <si>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</si>
  <si>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</si>
  <si>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</si>
  <si>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</si>
  <si>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</si>
  <si>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</si>
  <si>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</si>
  <si>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</si>
  <si>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</si>
  <si>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</si>
  <si>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</si>
  <si>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</si>
  <si>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</si>
  <si>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</si>
  <si>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</si>
  <si>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</si>
  <si>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</si>
  <si>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</si>
  <si>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</si>
  <si>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</si>
  <si>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</si>
  <si>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</si>
  <si>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</si>
  <si>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</si>
  <si>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</si>
  <si>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</si>
  <si>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</si>
  <si>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</si>
  <si>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</si>
  <si>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</si>
  <si>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</si>
  <si>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</si>
  <si>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</si>
  <si>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</si>
  <si>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</si>
  <si>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</si>
  <si>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</si>
  <si>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</si>
  <si>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</si>
  <si>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</si>
  <si>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</si>
  <si>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</si>
  <si>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</si>
  <si>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</si>
  <si>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</si>
  <si>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</si>
  <si>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</si>
  <si>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</si>
  <si>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</si>
  <si>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</si>
  <si>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</si>
  <si>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</si>
  <si>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</si>
  <si>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</si>
  <si>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</si>
  <si>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</si>
  <si>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</si>
  <si>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</si>
  <si>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</si>
  <si>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</si>
  <si>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</si>
  <si>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</si>
  <si>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</si>
  <si>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</si>
  <si>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</si>
  <si>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</si>
  <si>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</si>
  <si>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</si>
  <si>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</si>
  <si>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</si>
  <si>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</si>
  <si>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</si>
  <si>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</si>
  <si>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</si>
  <si>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</si>
  <si>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</si>
  <si>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</si>
  <si>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</si>
  <si>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</si>
  <si>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</si>
  <si>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</si>
  <si>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</si>
  <si>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</si>
  <si>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</si>
  <si>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</si>
  <si>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</si>
  <si>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</si>
  <si>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</si>
  <si>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</si>
  <si>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</si>
  <si>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</si>
  <si>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</si>
  <si>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</si>
  <si>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</si>
  <si>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</si>
  <si>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</si>
  <si>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</si>
  <si>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</si>
  <si>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</si>
  <si>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</si>
  <si>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</si>
  <si>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</si>
  <si>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</si>
  <si>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</si>
  <si>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</si>
  <si>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</si>
  <si>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</si>
  <si>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</si>
  <si>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</si>
  <si>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</si>
  <si>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</si>
  <si>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</si>
  <si>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</si>
  <si>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</si>
  <si>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</si>
  <si>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</si>
  <si>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</si>
  <si>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</si>
  <si>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</si>
  <si>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</si>
  <si>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</si>
  <si>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</si>
  <si>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</si>
  <si>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</si>
  <si>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</si>
  <si>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</si>
  <si>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</si>
  <si>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</si>
  <si>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</si>
  <si>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</si>
  <si>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</si>
  <si>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</si>
  <si>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</si>
  <si>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</si>
  <si>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</si>
  <si>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</si>
  <si>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</si>
  <si>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</si>
  <si>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</si>
  <si>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</si>
  <si>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</si>
  <si>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</si>
  <si>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</si>
  <si>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</si>
  <si>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</si>
  <si>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</si>
  <si>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</si>
  <si>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</si>
  <si>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</si>
  <si>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</si>
  <si>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</si>
  <si>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</si>
  <si>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</si>
  <si>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</si>
  <si>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</si>
  <si>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</si>
  <si>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</si>
  <si>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</si>
  <si>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</si>
  <si>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</si>
  <si>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</si>
  <si>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</si>
  <si>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</si>
  <si>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</si>
  <si>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</si>
  <si>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</si>
  <si>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</si>
  <si>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</si>
  <si>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</si>
  <si>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</si>
  <si>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</si>
  <si>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</si>
  <si>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</si>
  <si>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</si>
  <si>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</si>
  <si>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</si>
  <si>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</si>
  <si>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</si>
  <si>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</si>
  <si>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</si>
  <si>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</si>
  <si>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</si>
  <si>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</si>
  <si>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</si>
  <si>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</si>
  <si>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</si>
  <si>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</si>
  <si>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</si>
  <si>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</si>
  <si>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</si>
  <si>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</si>
  <si>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</si>
  <si>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</si>
  <si>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</si>
  <si>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</si>
  <si>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</si>
  <si>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</si>
  <si>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</si>
  <si>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</si>
  <si>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</si>
  <si>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</si>
  <si>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</si>
  <si>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</si>
  <si>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</si>
  <si>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</si>
  <si>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</si>
  <si>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</si>
  <si>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</si>
  <si>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</si>
  <si>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</si>
  <si>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</si>
  <si>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</si>
  <si>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</si>
  <si>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</si>
  <si>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</si>
  <si>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</si>
  <si>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</si>
  <si>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</si>
  <si>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</si>
  <si>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</si>
  <si>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</si>
  <si>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</si>
  <si>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</si>
  <si>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</si>
  <si>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</si>
  <si>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</si>
  <si>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</si>
  <si>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</si>
  <si>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</si>
  <si>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</si>
  <si>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</si>
  <si>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</si>
  <si>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</si>
  <si>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</si>
  <si>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</si>
  <si>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</si>
  <si>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</si>
  <si>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</si>
  <si>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</si>
  <si>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</si>
  <si>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</si>
  <si>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</si>
  <si>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</si>
  <si>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</si>
  <si>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</si>
  <si>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</si>
  <si>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</si>
  <si>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</si>
  <si>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</si>
  <si>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</si>
  <si>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</si>
  <si>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</si>
  <si>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</si>
  <si>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</si>
  <si>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</si>
  <si>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</si>
  <si>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</si>
  <si>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</si>
  <si>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</si>
  <si>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</si>
  <si>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</si>
  <si>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</si>
  <si>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</si>
  <si>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</si>
  <si>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</si>
  <si>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</si>
  <si>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</si>
  <si>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</si>
  <si>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</si>
  <si>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</si>
  <si>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</si>
  <si>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</si>
  <si>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</si>
  <si>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</si>
  <si>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</si>
  <si>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</si>
  <si>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</si>
  <si>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</si>
  <si>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</si>
  <si>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</si>
  <si>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</si>
  <si>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</si>
  <si>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</si>
  <si>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</si>
  <si>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</si>
  <si>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</si>
  <si>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</si>
  <si>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</si>
  <si>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</si>
  <si>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</si>
  <si>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</si>
  <si>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</si>
  <si>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</si>
  <si>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</si>
  <si>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</si>
  <si>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</si>
  <si>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</si>
  <si>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</si>
  <si>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</si>
  <si>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</si>
  <si>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</si>
  <si>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</si>
  <si>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</si>
  <si>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</si>
  <si>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</si>
  <si>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</si>
  <si>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</si>
  <si>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</si>
  <si>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</si>
  <si>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</si>
  <si>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</si>
  <si>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</si>
  <si>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</si>
  <si>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</si>
  <si>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</si>
  <si>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</si>
  <si>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</si>
  <si>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</si>
  <si>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</si>
  <si>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</si>
  <si>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</si>
  <si>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</si>
  <si>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</si>
  <si>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</si>
  <si>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</si>
  <si>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</si>
  <si>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</si>
  <si>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</si>
  <si>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</si>
  <si>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</si>
  <si>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</si>
  <si>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</si>
  <si>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</si>
  <si>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</si>
  <si>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</si>
  <si>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</si>
  <si>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</si>
  <si>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</si>
  <si>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</si>
  <si>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</si>
  <si>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</si>
  <si>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</si>
  <si>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</si>
  <si>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</si>
  <si>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</si>
  <si>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</si>
  <si>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</si>
  <si>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</si>
  <si>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</si>
  <si>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</si>
  <si>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</si>
  <si>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</si>
  <si>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</si>
  <si>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</si>
  <si>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</si>
  <si>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</si>
  <si>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</si>
  <si>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</si>
  <si>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</si>
  <si>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</si>
  <si>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</si>
  <si>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</si>
  <si>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</si>
  <si>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</si>
  <si>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</si>
  <si>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</si>
  <si>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</si>
  <si>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</si>
  <si>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</si>
  <si>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</si>
  <si>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</si>
  <si>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</si>
  <si>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</si>
  <si>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</si>
  <si>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</si>
  <si>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</si>
  <si>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</si>
  <si>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</si>
  <si>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</si>
  <si>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</si>
  <si>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</si>
  <si>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</si>
  <si>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</si>
  <si>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</si>
  <si>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</si>
  <si>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</si>
  <si>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</si>
  <si>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</si>
  <si>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</si>
  <si>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</si>
  <si>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</si>
  <si>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</si>
  <si>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</si>
  <si>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</si>
  <si>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</si>
  <si>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</si>
  <si>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</si>
  <si>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</si>
  <si>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</si>
  <si>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</si>
  <si>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</si>
  <si>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</si>
  <si>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</si>
  <si>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</si>
  <si>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</si>
  <si>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</si>
  <si>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</si>
  <si>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</si>
  <si>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</si>
  <si>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</si>
  <si>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</si>
  <si>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</si>
  <si>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</si>
  <si>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</si>
  <si>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</si>
  <si>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</si>
  <si>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</si>
  <si>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</si>
  <si>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</si>
  <si>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</si>
  <si>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</si>
  <si>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</si>
  <si>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</si>
  <si>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</si>
  <si>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</si>
  <si>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</si>
  <si>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</si>
  <si>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</si>
  <si>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</si>
  <si>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</si>
  <si>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</si>
  <si>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</si>
  <si>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</si>
  <si>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</si>
  <si>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</si>
  <si>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</si>
  <si>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</si>
  <si>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</si>
  <si>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</si>
  <si>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</si>
  <si>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</si>
  <si>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</si>
  <si>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</si>
  <si>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</si>
  <si>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</si>
  <si>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</si>
  <si>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</si>
  <si>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</si>
  <si>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</si>
  <si>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</si>
  <si>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</si>
  <si>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</si>
  <si>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</si>
  <si>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</si>
  <si>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</si>
  <si>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</si>
  <si>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</si>
  <si>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</si>
  <si>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</si>
  <si>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</si>
  <si>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</si>
  <si>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</si>
  <si>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</si>
  <si>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</si>
  <si>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</si>
  <si>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</si>
  <si>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</si>
  <si>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</si>
  <si>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</si>
  <si>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</si>
  <si>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</si>
  <si>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</si>
  <si>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</si>
  <si>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</si>
  <si>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</si>
  <si>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</si>
  <si>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</si>
  <si>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</si>
  <si>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</si>
  <si>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</si>
  <si>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</si>
  <si>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</si>
  <si>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</si>
  <si>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</si>
  <si>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</si>
  <si>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</si>
  <si>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</si>
  <si>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</si>
  <si>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</si>
  <si>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</si>
  <si>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</si>
  <si>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</si>
  <si>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</si>
  <si>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</si>
  <si>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</si>
  <si>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</si>
  <si>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</si>
  <si>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</si>
  <si>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</si>
  <si>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</si>
  <si>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</si>
  <si>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</si>
  <si>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</si>
  <si>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</si>
  <si>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</si>
  <si>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</si>
  <si>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</si>
  <si>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</si>
  <si>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</si>
  <si>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</si>
  <si>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</si>
  <si>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</si>
  <si>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</si>
  <si>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</si>
  <si>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</si>
  <si>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</si>
  <si>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</si>
  <si>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</si>
  <si>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</si>
  <si>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</si>
  <si>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</si>
  <si>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</si>
  <si>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</si>
  <si>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</si>
  <si>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</si>
  <si>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</si>
  <si>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</si>
  <si>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</si>
  <si>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</si>
  <si>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</si>
  <si>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</si>
  <si>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</si>
  <si>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</si>
  <si>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</si>
  <si>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</si>
  <si>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</si>
  <si>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</si>
  <si>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</si>
  <si>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</si>
  <si>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</si>
  <si>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</si>
  <si>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</si>
  <si>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</si>
  <si>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</si>
  <si>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</si>
  <si>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</si>
  <si>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</si>
  <si>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</si>
  <si>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</si>
  <si>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</si>
  <si>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</si>
  <si>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</si>
  <si>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</si>
  <si>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</si>
  <si>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</si>
  <si>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</si>
  <si>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</si>
  <si>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</si>
  <si>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</si>
  <si>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</si>
  <si>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</si>
  <si>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</si>
  <si>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</si>
  <si>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</si>
  <si>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</si>
  <si>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</si>
  <si>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</si>
  <si>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</si>
  <si>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</si>
  <si>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</si>
  <si>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</si>
  <si>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</si>
  <si>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</si>
  <si>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</si>
  <si>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</si>
  <si>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</si>
  <si>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</si>
  <si>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</si>
  <si>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</si>
  <si>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</si>
  <si>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</si>
  <si>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</si>
  <si>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</si>
  <si>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</si>
  <si>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</si>
  <si>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</si>
  <si>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</si>
  <si>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</si>
  <si>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</si>
  <si>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</si>
  <si>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</si>
  <si>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</si>
  <si>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</si>
  <si>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</si>
  <si>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</si>
  <si>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</si>
  <si>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</si>
  <si>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</si>
  <si>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</si>
  <si>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</si>
  <si>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</si>
  <si>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</si>
  <si>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</si>
  <si>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</si>
  <si>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</si>
  <si>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</si>
  <si>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</si>
  <si>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</si>
  <si>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</si>
  <si>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</si>
  <si>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</si>
  <si>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</si>
  <si>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</si>
  <si>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</si>
  <si>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</si>
  <si>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</si>
  <si>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</si>
  <si>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</si>
  <si>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</si>
  <si>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</si>
  <si>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</si>
  <si>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</si>
  <si>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</si>
  <si>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</si>
  <si>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</si>
  <si>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</si>
  <si>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</si>
  <si>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</si>
  <si>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</si>
  <si>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</si>
  <si>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</si>
  <si>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</si>
  <si>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</si>
  <si>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</si>
  <si>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</si>
  <si>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</si>
  <si>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</si>
  <si>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</si>
  <si>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</si>
  <si>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</si>
  <si>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</si>
  <si>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</si>
  <si>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</si>
  <si>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</si>
  <si>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</si>
  <si>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</si>
  <si>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</si>
  <si>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</si>
  <si>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</si>
  <si>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</si>
  <si>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</si>
  <si>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</si>
  <si>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</si>
  <si>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</si>
  <si>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</si>
  <si>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</si>
  <si>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</si>
  <si>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</si>
  <si>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</si>
  <si>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</si>
  <si>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</si>
  <si>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</si>
  <si>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</si>
  <si>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</si>
  <si>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</si>
  <si>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</si>
  <si>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</si>
  <si>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</si>
  <si>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</si>
  <si>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</si>
  <si>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</si>
  <si>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</si>
  <si>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</si>
  <si>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</si>
  <si>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</si>
  <si>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</si>
  <si>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</si>
  <si>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</si>
  <si>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</si>
  <si>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</si>
  <si>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</si>
  <si>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</si>
  <si>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</si>
  <si>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</si>
  <si>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</si>
  <si>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</si>
  <si>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</si>
  <si>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</si>
  <si>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</si>
  <si>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</si>
  <si>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</si>
  <si>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</si>
  <si>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</si>
  <si>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</si>
  <si>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</si>
  <si>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</si>
  <si>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</si>
  <si>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</si>
  <si>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</si>
  <si>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</si>
  <si>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</si>
  <si>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</si>
  <si>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</si>
  <si>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</si>
  <si>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</si>
  <si>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</si>
  <si>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</si>
  <si>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</si>
  <si>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</si>
  <si>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</si>
  <si>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</si>
  <si>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</si>
  <si>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</si>
  <si>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</si>
  <si>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</si>
  <si>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</si>
  <si>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</si>
  <si>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</si>
  <si>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</si>
  <si>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</si>
  <si>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</si>
  <si>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</si>
  <si>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</si>
  <si>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</si>
  <si>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</si>
  <si>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</si>
  <si>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</si>
  <si>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</si>
  <si>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</si>
  <si>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</si>
  <si>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</si>
  <si>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</si>
  <si>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</si>
  <si>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</si>
  <si>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</si>
  <si>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</si>
  <si>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</si>
  <si>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</si>
  <si>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</si>
  <si>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</si>
  <si>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</si>
  <si>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</si>
  <si>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</si>
  <si>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</si>
  <si>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</si>
  <si>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</si>
  <si>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</si>
  <si>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</si>
  <si>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</si>
  <si>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</si>
  <si>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</si>
  <si>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</si>
  <si>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</si>
  <si>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</si>
  <si>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</si>
  <si>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</si>
  <si>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</si>
  <si>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</si>
  <si>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</si>
  <si>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</si>
  <si>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</si>
  <si>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</si>
  <si>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</si>
  <si>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</si>
  <si>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</si>
  <si>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</si>
  <si>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</si>
  <si>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</si>
  <si>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</si>
  <si>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</si>
  <si>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</si>
  <si>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</si>
  <si>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</si>
  <si>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</si>
  <si>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</si>
  <si>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</si>
  <si>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</si>
  <si>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</si>
  <si>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</si>
  <si>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</si>
  <si>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</si>
  <si>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</si>
  <si>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</si>
  <si>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</si>
  <si>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</si>
  <si>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</si>
  <si>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</si>
  <si>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</si>
  <si>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</si>
  <si>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</si>
  <si>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</si>
  <si>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</si>
  <si>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</si>
  <si>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</si>
  <si>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</si>
  <si>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</si>
  <si>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</si>
  <si>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</si>
  <si>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</si>
  <si>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</si>
  <si>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</si>
  <si>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</si>
  <si>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</si>
  <si>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</si>
  <si>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</si>
  <si>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</si>
  <si>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</si>
  <si>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</si>
  <si>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</si>
  <si>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</si>
  <si>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</si>
  <si>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</si>
  <si>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</si>
  <si>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</si>
  <si>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</si>
  <si>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</si>
  <si>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</si>
  <si>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</si>
  <si>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</si>
  <si>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</si>
  <si>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</si>
  <si>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</si>
  <si>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</si>
  <si>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</si>
  <si>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</si>
  <si>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</si>
  <si>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</si>
  <si>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</si>
  <si>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</si>
  <si>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</si>
  <si>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</si>
  <si>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</si>
  <si>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</si>
  <si>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</si>
  <si>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</si>
  <si>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</si>
  <si>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</si>
  <si>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</si>
  <si>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</si>
  <si>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</si>
  <si>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</si>
  <si>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</si>
  <si>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</si>
  <si>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</si>
  <si>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</si>
  <si>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</si>
  <si>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</si>
  <si>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</si>
  <si>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</si>
  <si>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</si>
  <si>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</si>
  <si>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</si>
  <si>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</si>
  <si>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</si>
  <si>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</si>
  <si>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</si>
  <si>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</si>
  <si>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</si>
  <si>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</si>
  <si>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</si>
  <si>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</si>
  <si>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</si>
  <si>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</si>
  <si>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</si>
  <si>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</si>
  <si>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</si>
  <si>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</si>
  <si>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</si>
  <si>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</si>
  <si>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</si>
  <si>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</si>
  <si>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</si>
  <si>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</si>
  <si>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</si>
  <si>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</si>
  <si>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</si>
  <si>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</si>
  <si>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</si>
  <si>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</si>
  <si>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</si>
  <si>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</si>
  <si>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</si>
  <si>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</si>
  <si>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</si>
  <si>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</si>
  <si>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</si>
  <si>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</si>
  <si>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</si>
  <si>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</si>
  <si>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</si>
  <si>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</si>
  <si>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</si>
  <si>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</si>
  <si>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</si>
  <si>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</si>
  <si>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</si>
  <si>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</si>
  <si>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</si>
  <si>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</si>
  <si>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</si>
  <si>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</si>
  <si>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</si>
  <si>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</si>
  <si>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</si>
  <si>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</si>
  <si>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</si>
  <si>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</si>
  <si>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</si>
  <si>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</si>
  <si>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</si>
  <si>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</si>
  <si>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</si>
  <si>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</si>
  <si>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</si>
  <si>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</si>
  <si>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</si>
  <si>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</si>
  <si>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</si>
  <si>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</si>
  <si>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</si>
  <si>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</si>
  <si>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</si>
  <si>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</si>
  <si>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</si>
  <si>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</si>
  <si>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</si>
  <si>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</si>
  <si>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</si>
  <si>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</si>
  <si>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</si>
  <si>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</si>
  <si>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</si>
  <si>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</si>
  <si>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</si>
  <si>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</si>
  <si>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</si>
  <si>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</si>
  <si>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</si>
  <si>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</si>
  <si>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</si>
  <si>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</si>
  <si>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</si>
  <si>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</si>
  <si>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</si>
  <si>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</si>
  <si>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</si>
  <si>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</si>
  <si>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</si>
  <si>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</si>
  <si>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</si>
  <si>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</si>
  <si>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</si>
  <si>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</si>
  <si>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</si>
  <si>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</si>
  <si>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</si>
  <si>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</si>
  <si>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</si>
  <si>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</si>
  <si>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</si>
  <si>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</si>
  <si>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</si>
  <si>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</si>
  <si>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</si>
  <si>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</si>
  <si>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</si>
  <si>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</si>
  <si>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</si>
  <si>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</si>
  <si>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</si>
  <si>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</si>
  <si>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</si>
  <si>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</si>
  <si>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</si>
  <si>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</si>
  <si>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</si>
  <si>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</si>
  <si>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</si>
  <si>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</si>
  <si>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</si>
  <si>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</si>
  <si>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</si>
  <si>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</si>
  <si>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</si>
  <si>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</si>
  <si>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</si>
  <si>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</si>
  <si>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</si>
  <si>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</si>
  <si>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</si>
  <si>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</si>
  <si>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</si>
  <si>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</si>
  <si>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</si>
  <si>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</si>
  <si>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</si>
  <si>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</si>
  <si>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</si>
  <si>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</si>
  <si>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</si>
  <si>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</si>
  <si>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</si>
  <si>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</si>
  <si>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</si>
  <si>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</si>
  <si>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</si>
  <si>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</si>
  <si>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</si>
  <si>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</si>
  <si>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</si>
  <si>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</si>
  <si>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</si>
  <si>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</si>
  <si>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</si>
  <si>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</si>
  <si>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</si>
  <si>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</si>
  <si>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</si>
  <si>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</si>
  <si>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</si>
  <si>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</si>
  <si>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</si>
  <si>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</si>
  <si>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</si>
  <si>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</si>
  <si>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</si>
  <si>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</si>
  <si>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</si>
  <si>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</si>
  <si>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</si>
  <si>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</si>
  <si>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</si>
  <si>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</si>
  <si>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</si>
  <si>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</si>
  <si>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</si>
  <si>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</si>
  <si>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</si>
  <si>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</si>
  <si>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</si>
  <si>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</si>
  <si>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</si>
  <si>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</si>
  <si>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</si>
  <si>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</si>
  <si>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</si>
  <si>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</si>
  <si>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</si>
  <si>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</si>
  <si>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</si>
  <si>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</si>
  <si>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</si>
  <si>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</si>
  <si>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</si>
  <si>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</si>
  <si>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</si>
  <si>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</si>
  <si>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</si>
  <si>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</si>
  <si>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</si>
  <si>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</si>
  <si>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</si>
  <si>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</si>
  <si>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</si>
  <si>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</si>
  <si>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</si>
  <si>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</si>
  <si>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</si>
  <si>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</si>
  <si>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</si>
  <si>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</si>
  <si>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</si>
  <si>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</si>
  <si>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</si>
  <si>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</si>
  <si>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</si>
  <si>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</si>
  <si>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</si>
  <si>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</si>
  <si>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</si>
  <si>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</si>
  <si>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</si>
  <si>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</si>
  <si>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</si>
  <si>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</si>
  <si>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</si>
  <si>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</si>
  <si>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</si>
  <si>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</si>
  <si>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</si>
  <si>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</si>
  <si>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</si>
  <si>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</si>
  <si>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</si>
  <si>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</si>
  <si>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</si>
  <si>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</si>
  <si>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</si>
  <si>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</si>
  <si>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</si>
  <si>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</si>
  <si>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</si>
  <si>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</si>
  <si>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</si>
  <si>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</si>
  <si>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</si>
  <si>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</si>
  <si>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</si>
  <si>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</si>
  <si>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</si>
  <si>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</si>
  <si>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</si>
  <si>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</si>
  <si>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</si>
  <si>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</si>
  <si>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</si>
  <si>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</si>
  <si>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</si>
  <si>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</si>
  <si>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</si>
  <si>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</si>
  <si>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</si>
  <si>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</si>
  <si>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</si>
  <si>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</si>
  <si>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</si>
  <si>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</si>
  <si>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</si>
  <si>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</si>
  <si>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</si>
  <si>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</si>
  <si>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</si>
  <si>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</si>
  <si>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</si>
  <si>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</si>
  <si>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</si>
  <si>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</si>
  <si>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</si>
  <si>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</si>
  <si>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</si>
  <si>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</si>
  <si>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</si>
  <si>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</si>
  <si>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</si>
  <si>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</si>
  <si>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</si>
  <si>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</si>
  <si>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</si>
  <si>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</si>
  <si>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</si>
  <si>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</si>
  <si>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</si>
  <si>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</si>
  <si>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</si>
  <si>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</si>
  <si>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</si>
  <si>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</si>
  <si>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</si>
  <si>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</si>
  <si>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</si>
  <si>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</si>
  <si>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</si>
  <si>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</si>
  <si>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</si>
  <si>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</si>
  <si>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</si>
  <si>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</si>
  <si>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</si>
  <si>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</si>
  <si>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</si>
  <si>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</si>
  <si>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</si>
  <si>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</si>
  <si>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</si>
  <si>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</si>
  <si>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</si>
  <si>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</si>
  <si>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</si>
  <si>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</si>
  <si>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</si>
  <si>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</si>
  <si>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</si>
  <si>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</si>
  <si>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</si>
  <si>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</si>
  <si>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</si>
  <si>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</si>
  <si>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</si>
  <si>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</si>
  <si>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</si>
  <si>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</si>
  <si>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</si>
  <si>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</si>
  <si>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</si>
  <si>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</si>
  <si>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</si>
  <si>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</si>
  <si>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</si>
  <si>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</si>
  <si>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</si>
  <si>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</si>
  <si>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</si>
  <si>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</si>
  <si>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</si>
  <si>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</si>
  <si>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</si>
  <si>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</si>
  <si>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</si>
  <si>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</si>
  <si>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</si>
  <si>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</si>
  <si>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</si>
  <si>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</si>
  <si>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</si>
  <si>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</si>
  <si>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</si>
  <si>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</si>
  <si>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</si>
  <si>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</si>
  <si>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</si>
  <si>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</si>
  <si>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</si>
  <si>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</si>
  <si>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</si>
  <si>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</si>
  <si>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</si>
  <si>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</si>
  <si>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</si>
  <si>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</si>
  <si>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</si>
  <si>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</si>
  <si>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</si>
  <si>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</si>
  <si>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</si>
  <si>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</si>
  <si>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</si>
  <si>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</si>
  <si>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</si>
  <si>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</si>
  <si>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</si>
  <si>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</si>
  <si>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</si>
  <si>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</si>
  <si>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</si>
  <si>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</si>
  <si>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</si>
  <si>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</si>
  <si>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</si>
  <si>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</si>
  <si>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</si>
  <si>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</si>
  <si>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</si>
  <si>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</si>
  <si>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</si>
  <si>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</si>
  <si>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</si>
  <si>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</si>
  <si>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</si>
  <si>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</si>
  <si>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</si>
  <si>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</si>
  <si>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</si>
  <si>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</si>
  <si>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</si>
  <si>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</si>
  <si>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</si>
  <si>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</si>
  <si>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</si>
  <si>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</si>
  <si>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</si>
  <si>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</si>
  <si>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</si>
  <si>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</si>
  <si>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</si>
  <si>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</si>
  <si>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</si>
  <si>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</si>
  <si>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</si>
  <si>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</si>
  <si>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</si>
  <si>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</si>
  <si>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</si>
  <si>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</si>
  <si>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</si>
  <si>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</si>
  <si>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</si>
  <si>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</si>
  <si>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</si>
  <si>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</si>
  <si>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</si>
  <si>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</si>
  <si>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</si>
  <si>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</si>
  <si>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</si>
  <si>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</si>
  <si>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</si>
  <si>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</si>
  <si>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</si>
  <si>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</si>
  <si>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</si>
  <si>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</si>
  <si>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</si>
  <si>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</si>
  <si>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</si>
  <si>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</si>
  <si>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</si>
  <si>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</si>
  <si>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</si>
  <si>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</si>
  <si>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</si>
  <si>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</si>
  <si>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</si>
  <si>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</si>
  <si>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</si>
  <si>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</si>
  <si>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</si>
  <si>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</si>
  <si>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</si>
  <si>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</si>
  <si>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</si>
  <si>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</si>
  <si>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</si>
  <si>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</si>
  <si>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</si>
  <si>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</si>
  <si>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</si>
  <si>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</si>
  <si>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</si>
  <si>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</si>
  <si>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</si>
  <si>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</si>
  <si>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</si>
  <si>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</si>
  <si>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</si>
  <si>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</si>
  <si>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</si>
  <si>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</si>
  <si>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</si>
  <si>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</si>
  <si>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</si>
  <si>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</si>
  <si>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</si>
  <si>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</si>
  <si>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</si>
  <si>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</si>
  <si>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</si>
  <si>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</si>
  <si>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</si>
  <si>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</si>
  <si>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</si>
  <si>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</si>
  <si>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</si>
  <si>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</si>
  <si>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</si>
  <si>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</si>
  <si>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</si>
  <si>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</si>
  <si>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</si>
  <si>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</si>
  <si>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</si>
  <si>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</si>
  <si>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</si>
  <si>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</si>
  <si>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</si>
  <si>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</si>
  <si>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</si>
  <si>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</si>
  <si>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</si>
  <si>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</si>
  <si>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</si>
  <si>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</si>
  <si>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</si>
  <si>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</si>
  <si>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</si>
  <si>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</si>
  <si>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</si>
  <si>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</si>
  <si>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</si>
  <si>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</si>
  <si>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</si>
  <si>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</si>
  <si>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</si>
  <si>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</si>
  <si>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</si>
  <si>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</si>
  <si>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</si>
  <si>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</si>
  <si>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</si>
  <si>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</si>
  <si>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</si>
  <si>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</si>
  <si>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</si>
  <si>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</si>
  <si>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</si>
  <si>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</si>
  <si>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</si>
  <si>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</si>
  <si>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</si>
  <si>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</si>
  <si>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</si>
  <si>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</si>
  <si>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</si>
  <si>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</si>
  <si>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</si>
  <si>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</si>
  <si>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</si>
  <si>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</si>
  <si>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</si>
  <si>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</si>
  <si>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</si>
  <si>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</si>
  <si>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</si>
  <si>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</si>
  <si>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</si>
  <si>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</si>
  <si>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</si>
  <si>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</si>
  <si>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</si>
  <si>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</si>
  <si>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</si>
  <si>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</si>
  <si>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</si>
  <si>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</si>
  <si>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</si>
  <si>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</si>
  <si>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</si>
  <si>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</si>
  <si>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</si>
  <si>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</si>
  <si>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</si>
  <si>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</si>
  <si>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</si>
  <si>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</si>
  <si>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</si>
  <si>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</si>
  <si>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</si>
  <si>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</si>
  <si>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</si>
  <si>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</si>
  <si>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</si>
  <si>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</si>
  <si>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</si>
  <si>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</si>
  <si>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</si>
  <si>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</si>
  <si>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</si>
  <si>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</si>
  <si>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</si>
  <si>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</si>
  <si>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</si>
  <si>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</si>
  <si>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</si>
  <si>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</si>
  <si>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</si>
  <si>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</si>
  <si>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</si>
  <si>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</si>
  <si>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</si>
  <si>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</si>
  <si>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</si>
  <si>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</si>
  <si>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</si>
  <si>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</si>
  <si>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</si>
  <si>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</si>
  <si>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</si>
  <si>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</si>
  <si>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</si>
  <si>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</si>
  <si>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</si>
  <si>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</si>
  <si>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</si>
  <si>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</si>
  <si>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</si>
  <si>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</si>
  <si>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</si>
  <si>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</si>
  <si>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</si>
  <si>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</si>
  <si>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</si>
  <si>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</si>
  <si>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</si>
  <si>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</si>
  <si>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</si>
  <si>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</si>
  <si>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</si>
  <si>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</si>
  <si>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</si>
  <si>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</si>
  <si>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</si>
  <si>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</si>
  <si>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</si>
  <si>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</si>
  <si>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</si>
  <si>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</si>
  <si>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</si>
  <si>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</si>
  <si>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</si>
  <si>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</si>
  <si>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</si>
  <si>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</si>
  <si>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</si>
  <si>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</si>
  <si>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</si>
  <si>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</si>
  <si>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</si>
  <si>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</si>
  <si>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</si>
  <si>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</si>
  <si>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</si>
  <si>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</si>
  <si>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</si>
  <si>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</si>
  <si>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</si>
  <si>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</si>
  <si>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</si>
  <si>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</si>
  <si>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</si>
  <si>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</si>
  <si>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</si>
  <si>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</si>
  <si>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</si>
  <si>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</si>
  <si>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</si>
  <si>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</si>
  <si>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</si>
  <si>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</si>
  <si>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</si>
  <si>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</si>
  <si>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</si>
  <si>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</si>
  <si>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</si>
  <si>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</si>
  <si>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</si>
  <si>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</si>
  <si>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</si>
  <si>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</si>
  <si>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</si>
  <si>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</si>
  <si>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</si>
  <si>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</si>
  <si>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</si>
  <si>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</si>
  <si>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</si>
  <si>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</si>
  <si>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</si>
  <si>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</si>
  <si>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</si>
  <si>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</si>
  <si>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</si>
  <si>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</si>
  <si>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</si>
  <si>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</si>
  <si>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</si>
  <si>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</si>
  <si>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</si>
  <si>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</si>
  <si>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</si>
  <si>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</si>
  <si>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</si>
  <si>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</si>
  <si>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</si>
  <si>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</si>
  <si>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</si>
  <si>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</si>
  <si>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</si>
  <si>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</si>
  <si>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</si>
  <si>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</si>
  <si>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</si>
  <si>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</si>
  <si>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</si>
  <si>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</si>
  <si>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</si>
  <si>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</si>
  <si>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</si>
  <si>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</si>
  <si>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</si>
  <si>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</si>
  <si>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</si>
  <si>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</si>
  <si>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</si>
  <si>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</si>
  <si>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</si>
  <si>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</si>
  <si>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</si>
  <si>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</si>
  <si>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</si>
  <si>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</si>
  <si>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</si>
  <si>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</si>
  <si>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</si>
  <si>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</si>
  <si>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</si>
  <si>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</si>
  <si>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</si>
  <si>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</si>
  <si>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</si>
  <si>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</si>
  <si>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</si>
  <si>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</si>
  <si>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</si>
  <si>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</si>
  <si>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</si>
  <si>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</si>
  <si>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</si>
  <si>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</si>
  <si>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</si>
  <si>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</si>
  <si>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</si>
  <si>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</si>
  <si>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</si>
  <si>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</si>
  <si>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</si>
  <si>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</si>
  <si>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</si>
  <si>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</si>
  <si>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</si>
  <si>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</si>
  <si>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</si>
  <si>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</si>
  <si>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</si>
  <si>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</si>
  <si>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</si>
  <si>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</si>
  <si>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</si>
  <si>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</si>
  <si>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</si>
  <si>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</si>
  <si>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</si>
  <si>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</si>
  <si>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</si>
  <si>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</si>
  <si>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</si>
  <si>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</si>
  <si>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</si>
  <si>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</si>
  <si>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</si>
  <si>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</si>
  <si>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</si>
  <si>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</si>
  <si>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</si>
  <si>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</si>
  <si>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</si>
  <si>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</si>
  <si>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</si>
  <si>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</si>
  <si>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</si>
  <si>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</si>
  <si>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</si>
  <si>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</si>
  <si>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</si>
  <si>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</si>
  <si>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</si>
  <si>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</si>
  <si>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</si>
  <si>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</si>
  <si>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</si>
  <si>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</si>
  <si>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</si>
  <si>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</si>
  <si>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</si>
  <si>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</si>
  <si>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</si>
  <si>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</si>
  <si>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</si>
  <si>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</si>
  <si>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</si>
  <si>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</si>
  <si>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</si>
  <si>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</si>
  <si>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</si>
  <si>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</si>
  <si>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</si>
  <si>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</si>
  <si>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</si>
  <si>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</si>
  <si>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</si>
  <si>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</si>
  <si>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</si>
  <si>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</si>
  <si>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</si>
  <si>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</si>
  <si>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</si>
  <si>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</si>
  <si>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</si>
  <si>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</si>
  <si>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</si>
  <si>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</si>
  <si>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</si>
  <si>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</si>
  <si>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</si>
  <si>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</si>
  <si>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</si>
  <si>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</si>
  <si>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</si>
  <si>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</si>
  <si>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</si>
  <si>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</si>
  <si>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</si>
  <si>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</si>
  <si>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</si>
  <si>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</si>
  <si>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</si>
  <si>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</si>
  <si>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</si>
  <si>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</si>
  <si>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</si>
  <si>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</si>
  <si>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</si>
  <si>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</si>
  <si>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</si>
  <si>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</si>
  <si>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</si>
  <si>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</si>
  <si>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</si>
  <si>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</si>
  <si>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</si>
  <si>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</si>
  <si>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</si>
  <si>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</si>
  <si>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</si>
  <si>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</si>
  <si>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</si>
  <si>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</si>
  <si>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</si>
  <si>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</si>
  <si>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</si>
  <si>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</si>
  <si>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</si>
  <si>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</si>
  <si>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</si>
  <si>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</si>
  <si>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</si>
  <si>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</si>
  <si>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</si>
  <si>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</si>
  <si>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</si>
  <si>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</si>
  <si>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</si>
  <si>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</si>
  <si>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</si>
  <si>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</si>
  <si>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</si>
  <si>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</si>
  <si>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</si>
  <si>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</si>
  <si>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</si>
  <si>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</si>
  <si>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</si>
  <si>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</si>
  <si>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</si>
  <si>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</si>
  <si>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</si>
  <si>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</si>
  <si>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</si>
  <si>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</si>
  <si>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</si>
  <si>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</si>
  <si>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</si>
  <si>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</si>
  <si>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</si>
  <si>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</si>
  <si>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</si>
  <si>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</si>
  <si>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</si>
  <si>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</si>
  <si>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</si>
  <si>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</si>
  <si>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</si>
  <si>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</si>
  <si>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</si>
  <si>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</si>
  <si>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</si>
  <si>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</si>
  <si>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</si>
  <si>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</si>
  <si>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</si>
  <si>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</si>
  <si>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</si>
  <si>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</si>
  <si>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</si>
  <si>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</si>
  <si>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</si>
  <si>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</si>
  <si>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</si>
  <si>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</si>
  <si>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</si>
  <si>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</si>
  <si>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</si>
  <si>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</si>
  <si>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</si>
  <si>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</si>
  <si>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</si>
  <si>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</si>
  <si>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</si>
  <si>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</si>
  <si>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</si>
  <si>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</si>
  <si>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</si>
  <si>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</si>
  <si>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</si>
  <si>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</si>
  <si>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</si>
  <si>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</si>
  <si>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</si>
  <si>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</si>
  <si>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</si>
  <si>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</si>
  <si>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</si>
  <si>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</si>
  <si>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</si>
  <si>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</si>
  <si>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</si>
  <si>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</si>
  <si>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</si>
  <si>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</si>
  <si>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</si>
  <si>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</si>
  <si>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</si>
  <si>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</si>
  <si>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</si>
  <si>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</si>
  <si>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</si>
  <si>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</si>
  <si>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</si>
  <si>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</si>
  <si>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</si>
  <si>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</si>
  <si>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</si>
  <si>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</si>
  <si>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</si>
  <si>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</si>
  <si>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</si>
  <si>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</si>
  <si>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</si>
  <si>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</si>
  <si>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</si>
  <si>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</si>
  <si>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</si>
  <si>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</si>
  <si>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</si>
  <si>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</si>
  <si>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</si>
  <si>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</si>
  <si>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</si>
  <si>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</si>
  <si>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</si>
  <si>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</si>
  <si>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</si>
  <si>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</si>
  <si>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</si>
  <si>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</si>
  <si>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</si>
  <si>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</si>
  <si>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</si>
  <si>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</si>
  <si>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</si>
  <si>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</si>
  <si>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</si>
  <si>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</si>
  <si>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</si>
  <si>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</si>
  <si>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</si>
  <si>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</si>
  <si>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</si>
  <si>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</si>
  <si>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</si>
  <si>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</si>
  <si>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</si>
  <si>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</si>
  <si>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</si>
  <si>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</si>
  <si>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</si>
  <si>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</si>
  <si>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</si>
  <si>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</si>
  <si>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</si>
  <si>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</si>
  <si>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</si>
  <si>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</si>
  <si>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</si>
  <si>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</si>
  <si>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</si>
  <si>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</si>
  <si>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</si>
  <si>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</si>
  <si>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</si>
  <si>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</si>
  <si>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</si>
  <si>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</si>
  <si>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</si>
  <si>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</si>
  <si>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</si>
  <si>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</si>
  <si>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</si>
  <si>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</si>
  <si>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</si>
  <si>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</si>
  <si>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</si>
  <si>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</si>
  <si>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</si>
  <si>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</si>
  <si>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</si>
  <si>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</si>
  <si>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</si>
  <si>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</si>
  <si>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</si>
  <si>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</si>
  <si>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</si>
  <si>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</si>
  <si>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</si>
  <si>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</si>
  <si>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</si>
  <si>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</si>
  <si>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</si>
  <si>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</si>
  <si>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</si>
  <si>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</si>
  <si>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</si>
  <si>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</si>
  <si>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</si>
  <si>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</si>
  <si>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</si>
  <si>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</si>
  <si>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</si>
  <si>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</si>
  <si>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</si>
  <si>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</si>
  <si>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</si>
  <si>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</si>
  <si>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</si>
  <si>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</si>
  <si>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</si>
  <si>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</si>
  <si>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</si>
  <si>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</si>
  <si>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</si>
  <si>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</si>
  <si>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</si>
  <si>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</si>
  <si>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</si>
  <si>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</si>
  <si>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</si>
  <si>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</si>
  <si>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</si>
  <si>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</si>
  <si>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</si>
  <si>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</si>
  <si>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</si>
  <si>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</si>
  <si>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</si>
  <si>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</si>
  <si>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</si>
  <si>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</si>
  <si>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</si>
  <si>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</si>
  <si>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</si>
  <si>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</si>
  <si>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</si>
  <si>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</si>
  <si>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</si>
  <si>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</si>
  <si>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</si>
  <si>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</si>
  <si>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</si>
  <si>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</si>
  <si>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</si>
  <si>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</si>
  <si>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</si>
  <si>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</si>
  <si>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</si>
  <si>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</si>
  <si>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</si>
  <si>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</si>
  <si>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</si>
  <si>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</si>
  <si>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</si>
  <si>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</si>
  <si>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</si>
  <si>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</si>
  <si>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</si>
  <si>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</si>
  <si>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</si>
  <si>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</si>
  <si>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</si>
  <si>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</si>
  <si>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</si>
  <si>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</si>
  <si>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</si>
  <si>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</si>
  <si>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</si>
  <si>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</si>
  <si>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</si>
  <si>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</si>
  <si>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</si>
  <si>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</si>
  <si>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</si>
  <si>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</si>
  <si>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</si>
  <si>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</si>
  <si>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</si>
  <si>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</si>
  <si>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</si>
  <si>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</si>
  <si>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</si>
  <si>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</si>
  <si>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</si>
  <si>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</si>
  <si>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</si>
  <si>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</si>
  <si>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</si>
  <si>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</si>
  <si>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</si>
  <si>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</si>
  <si>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</si>
  <si>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</si>
  <si>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</si>
  <si>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</si>
  <si>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</si>
  <si>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</si>
  <si>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</si>
  <si>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</si>
  <si>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</si>
  <si>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</si>
  <si>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</si>
  <si>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</si>
  <si>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</si>
  <si>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</si>
  <si>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</si>
  <si>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</si>
  <si>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</si>
  <si>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</si>
  <si>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</si>
  <si>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</si>
  <si>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</si>
  <si>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</si>
  <si>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</si>
  <si>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</si>
  <si>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</si>
  <si>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</si>
  <si>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</si>
  <si>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</si>
  <si>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</si>
  <si>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</si>
  <si>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</si>
  <si>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</si>
  <si>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</si>
  <si>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</si>
  <si>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</si>
  <si>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</si>
  <si>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</si>
  <si>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</si>
  <si>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</si>
  <si>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</si>
  <si>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</si>
  <si>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</si>
  <si>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</si>
  <si>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</si>
  <si>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</si>
  <si>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</si>
  <si>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</si>
  <si>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</si>
  <si>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</si>
  <si>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</si>
  <si>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</si>
  <si>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</si>
  <si>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</si>
  <si>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</si>
  <si>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</si>
  <si>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</si>
  <si>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</si>
  <si>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</si>
  <si>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</si>
  <si>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</si>
  <si>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</si>
  <si>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</si>
  <si>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</si>
  <si>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</si>
  <si>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</si>
  <si>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</si>
  <si>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</si>
  <si>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</si>
  <si>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</si>
  <si>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</si>
  <si>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</si>
  <si>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</si>
  <si>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</si>
  <si>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</si>
  <si>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</si>
  <si>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</si>
  <si>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</si>
  <si>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</si>
  <si>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</si>
  <si>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</si>
  <si>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</si>
  <si>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</si>
  <si>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</si>
  <si>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</si>
  <si>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</si>
  <si>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</si>
  <si>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</si>
  <si>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</si>
  <si>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</si>
  <si>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</si>
  <si>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</si>
  <si>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</si>
  <si>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</si>
  <si>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</si>
  <si>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</si>
  <si>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</si>
  <si>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</si>
  <si>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</si>
  <si>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</si>
  <si>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</si>
  <si>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</si>
  <si>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</si>
  <si>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</si>
  <si>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</si>
  <si>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</si>
  <si>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</si>
  <si>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</si>
  <si>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</si>
  <si>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</si>
  <si>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</si>
  <si>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</si>
  <si>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</si>
  <si>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</si>
  <si>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</si>
  <si>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</si>
  <si>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</si>
  <si>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</si>
  <si>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</si>
  <si>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</si>
  <si>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</si>
  <si>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</si>
  <si>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</si>
  <si>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</si>
  <si>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</si>
  <si>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</si>
  <si>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</si>
  <si>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</si>
  <si>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</si>
  <si>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</si>
  <si>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</si>
  <si>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</si>
  <si>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</si>
  <si>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</si>
  <si>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</si>
  <si>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</si>
  <si>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</si>
  <si>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</si>
  <si>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</si>
  <si>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</si>
  <si>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</si>
  <si>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</si>
  <si>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</si>
  <si>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</si>
  <si>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</si>
  <si>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</si>
  <si>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</si>
  <si>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</si>
  <si>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</si>
  <si>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</si>
  <si>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</si>
  <si>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</si>
  <si>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</si>
  <si>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</si>
  <si>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</si>
  <si>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</si>
  <si>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</si>
  <si>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</si>
  <si>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</si>
  <si>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</si>
  <si>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</si>
  <si>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</si>
  <si>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</si>
  <si>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</si>
  <si>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</si>
  <si>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</si>
  <si>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</si>
  <si>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</si>
  <si>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</si>
  <si>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</si>
  <si>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</si>
  <si>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</si>
  <si>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</si>
  <si>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</si>
  <si>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</si>
  <si>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</si>
  <si>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</si>
  <si>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</si>
  <si>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</si>
  <si>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</si>
  <si>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</si>
  <si>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</si>
  <si>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</si>
  <si>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</si>
  <si>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</si>
  <si>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</si>
  <si>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</si>
  <si>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</si>
  <si>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</si>
  <si>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</si>
  <si>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</si>
  <si>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</si>
  <si>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</si>
  <si>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</si>
  <si>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</si>
  <si>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</si>
  <si>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</si>
  <si>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</si>
  <si>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</si>
  <si>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</si>
  <si>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</si>
  <si>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</si>
  <si>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</si>
  <si>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</si>
  <si>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</si>
  <si>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</si>
  <si>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</si>
  <si>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</si>
  <si>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</si>
  <si>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</si>
  <si>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</si>
  <si>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</si>
  <si>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</si>
  <si>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</si>
  <si>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</si>
  <si>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</si>
  <si>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</si>
  <si>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</si>
  <si>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</si>
  <si>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</si>
  <si>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</si>
  <si>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</si>
  <si>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</si>
  <si>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</si>
  <si>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</si>
  <si>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</si>
  <si>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</si>
  <si>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</si>
  <si>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</si>
  <si>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</si>
  <si>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</si>
  <si>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</si>
  <si>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</si>
  <si>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</si>
  <si>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</si>
  <si>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</si>
  <si>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</si>
  <si>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</si>
  <si>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</si>
  <si>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</si>
  <si>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</si>
  <si>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</si>
  <si>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</si>
  <si>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</si>
  <si>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</si>
  <si>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</si>
  <si>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</si>
  <si>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</si>
  <si>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</si>
  <si>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</si>
  <si>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</si>
  <si>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</si>
  <si>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</si>
  <si>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</si>
  <si>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</si>
  <si>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</si>
  <si>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</si>
  <si>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</si>
  <si>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</si>
  <si>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</si>
  <si>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</si>
  <si>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</si>
  <si>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</si>
  <si>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</si>
  <si>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</si>
  <si>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</si>
  <si>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</si>
  <si>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</si>
  <si>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</si>
  <si>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</si>
  <si>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</si>
  <si>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</si>
  <si>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</si>
  <si>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</si>
  <si>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</si>
  <si>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</si>
  <si>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</si>
  <si>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</si>
  <si>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</si>
  <si>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</si>
  <si>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</si>
  <si>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</si>
  <si>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</si>
  <si>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</si>
  <si>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</si>
  <si>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</si>
  <si>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</si>
  <si>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</si>
  <si>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</si>
  <si>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</si>
  <si>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</si>
  <si>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</si>
  <si>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</si>
  <si>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</si>
  <si>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</si>
  <si>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</si>
  <si>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</si>
  <si>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</si>
  <si>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</si>
  <si>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</si>
  <si>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</si>
  <si>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</si>
  <si>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</si>
  <si>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</si>
  <si>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</si>
  <si>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</si>
  <si>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</si>
  <si>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</si>
  <si>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</si>
  <si>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</si>
  <si>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</si>
  <si>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</si>
  <si>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</si>
  <si>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</si>
  <si>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</si>
  <si>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</si>
  <si>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</si>
  <si>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</si>
  <si>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</si>
  <si>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</si>
  <si>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</si>
  <si>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</si>
  <si>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</si>
  <si>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</si>
  <si>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</si>
  <si>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</si>
  <si>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</si>
  <si>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</si>
  <si>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</si>
  <si>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</si>
  <si>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</si>
  <si>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</si>
  <si>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</si>
  <si>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</si>
  <si>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</si>
  <si>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</si>
  <si>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</si>
  <si>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</si>
  <si>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</si>
  <si>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</si>
  <si>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</si>
  <si>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</si>
  <si>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</si>
  <si>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</si>
  <si>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</si>
  <si>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</si>
  <si>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</si>
  <si>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</si>
  <si>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</si>
  <si>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</si>
  <si>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</si>
  <si>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</si>
  <si>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</si>
  <si>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</si>
  <si>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</si>
  <si>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</si>
  <si>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</si>
  <si>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</si>
  <si>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</si>
  <si>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</si>
  <si>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</si>
  <si>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</si>
  <si>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</si>
  <si>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</si>
  <si>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</si>
  <si>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</si>
  <si>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</si>
  <si>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</si>
  <si>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</si>
  <si>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</si>
  <si>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</si>
  <si>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</si>
  <si>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</si>
  <si>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</si>
  <si>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</si>
  <si>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</si>
  <si>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</si>
  <si>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</si>
  <si>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</si>
  <si>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</si>
  <si>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</si>
  <si>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</si>
  <si>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</si>
  <si>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</si>
  <si>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</si>
  <si>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</si>
  <si>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</si>
  <si>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</si>
  <si>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</si>
  <si>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</si>
  <si>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</si>
  <si>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</si>
  <si>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</si>
  <si>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</si>
  <si>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</si>
  <si>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</si>
  <si>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</si>
  <si>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</si>
  <si>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</si>
  <si>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</si>
  <si>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</si>
  <si>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</si>
  <si>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</si>
  <si>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</si>
  <si>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</si>
  <si>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</si>
  <si>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</si>
  <si>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</si>
  <si>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</si>
  <si>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</si>
  <si>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</si>
  <si>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</si>
  <si>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</si>
  <si>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</si>
  <si>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</si>
  <si>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</si>
  <si>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</si>
  <si>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</si>
  <si>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</si>
  <si>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</si>
  <si>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</si>
  <si>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</si>
  <si>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</si>
  <si>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</si>
  <si>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</si>
  <si>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</si>
  <si>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</si>
  <si>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</si>
  <si>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</si>
  <si>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</si>
  <si>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</si>
  <si>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</si>
  <si>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</si>
  <si>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</si>
  <si>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</si>
  <si>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</si>
  <si>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</si>
  <si>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</si>
  <si>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</si>
  <si>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</si>
  <si>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</si>
  <si>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</si>
  <si>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</si>
  <si>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</si>
  <si>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</si>
  <si>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</si>
  <si>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</si>
  <si>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</si>
  <si>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</si>
  <si>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</si>
  <si>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</si>
  <si>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</si>
  <si>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</si>
  <si>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</si>
  <si>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</si>
  <si>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</si>
  <si>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</si>
  <si>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</si>
  <si>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</si>
  <si>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</si>
  <si>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</si>
  <si>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</si>
  <si>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</si>
  <si>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</si>
  <si>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</si>
  <si>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</si>
  <si>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</si>
  <si>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</si>
  <si>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</si>
  <si>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</si>
  <si>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</si>
  <si>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</si>
  <si>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</si>
  <si>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</si>
  <si>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</si>
  <si>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</si>
  <si>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</si>
  <si>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</si>
  <si>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</si>
  <si>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</si>
  <si>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</si>
  <si>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</si>
  <si>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</si>
  <si>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</si>
  <si>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</si>
  <si>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</si>
  <si>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</si>
  <si>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</si>
  <si>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</si>
  <si>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</si>
  <si>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</si>
  <si>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</si>
  <si>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</si>
  <si>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</si>
  <si>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</si>
  <si>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</si>
  <si>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</si>
  <si>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</si>
  <si>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</si>
  <si>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</si>
  <si>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</si>
  <si>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</si>
  <si>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</si>
  <si>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</si>
  <si>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</si>
  <si>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</si>
  <si>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</si>
  <si>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</si>
  <si>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</si>
  <si>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</si>
  <si>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</si>
  <si>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</si>
  <si>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</si>
  <si>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</si>
  <si>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</si>
  <si>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</si>
  <si>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</si>
  <si>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</si>
  <si>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</si>
  <si>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</si>
  <si>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</si>
  <si>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</si>
  <si>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</si>
  <si>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</si>
  <si>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</si>
  <si>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</si>
  <si>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</si>
  <si>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</si>
  <si>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</si>
  <si>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</si>
  <si>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</si>
  <si>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</si>
  <si>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</si>
  <si>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</si>
  <si>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</si>
  <si>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</si>
  <si>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</si>
  <si>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</si>
  <si>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</si>
  <si>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</si>
  <si>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</si>
  <si>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</si>
  <si>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</si>
  <si>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</si>
  <si>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</si>
  <si>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</si>
  <si>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</si>
  <si>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</si>
  <si>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</si>
  <si>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</si>
  <si>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</si>
  <si>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</si>
  <si>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</si>
  <si>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</si>
  <si>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</si>
  <si>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</si>
  <si>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</si>
  <si>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</si>
  <si>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</si>
  <si>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</si>
  <si>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</si>
  <si>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</si>
  <si>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</si>
  <si>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</si>
  <si>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</si>
  <si>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</si>
  <si>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</si>
  <si>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</si>
  <si>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</si>
  <si>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</si>
  <si>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</si>
  <si>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</si>
  <si>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</si>
  <si>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</si>
  <si>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</si>
  <si>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</si>
  <si>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</si>
  <si>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</si>
  <si>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</si>
  <si>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</si>
  <si>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</si>
  <si>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</si>
  <si>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</si>
  <si>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</si>
  <si>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</si>
  <si>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</si>
  <si>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</si>
  <si>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</si>
  <si>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</si>
  <si>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</si>
  <si>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</si>
  <si>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</si>
  <si>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</si>
  <si>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</si>
  <si>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</si>
  <si>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</si>
  <si>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</si>
  <si>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</si>
  <si>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</si>
  <si>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</si>
  <si>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</si>
  <si>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</si>
  <si>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</si>
  <si>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</si>
  <si>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</si>
  <si>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</si>
  <si>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</si>
  <si>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</si>
  <si>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</si>
  <si>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</si>
  <si>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</si>
  <si>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</si>
  <si>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</si>
  <si>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</si>
  <si>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</si>
  <si>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</si>
  <si>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</si>
  <si>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</si>
  <si>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</si>
  <si>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</si>
  <si>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</si>
  <si>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</si>
  <si>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</si>
  <si>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</si>
  <si>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</si>
  <si>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</si>
  <si>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</si>
  <si>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</si>
  <si>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</si>
  <si>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</si>
  <si>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</si>
  <si>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</si>
  <si>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</si>
  <si>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</si>
  <si>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</si>
  <si>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</si>
  <si>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</si>
  <si>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</si>
  <si>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</si>
  <si>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</si>
  <si>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</si>
  <si>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</si>
  <si>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</si>
  <si>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</si>
  <si>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</si>
  <si>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</si>
  <si>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</si>
  <si>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</si>
  <si>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</si>
  <si>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</si>
  <si>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</si>
  <si>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</si>
  <si>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</si>
  <si>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</si>
  <si>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</si>
  <si>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</si>
  <si>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</si>
  <si>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</si>
  <si>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</si>
  <si>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</si>
  <si>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</si>
  <si>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</si>
  <si>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</si>
  <si>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</si>
  <si>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</si>
  <si>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</si>
  <si>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</si>
  <si>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</si>
  <si>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</si>
  <si>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</si>
  <si>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</si>
  <si>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</si>
  <si>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</si>
  <si>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</si>
  <si>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</si>
  <si>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</si>
  <si>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</si>
  <si>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</si>
  <si>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</si>
  <si>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</si>
  <si>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</si>
  <si>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</si>
  <si>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</si>
  <si>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</si>
  <si>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</si>
  <si>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</si>
  <si>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</si>
  <si>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</si>
  <si>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</si>
  <si>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</si>
  <si>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</si>
  <si>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</si>
  <si>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</si>
  <si>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</si>
  <si>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</si>
  <si>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</si>
  <si>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</si>
  <si>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</si>
  <si>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</si>
  <si>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</si>
  <si>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</si>
  <si>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</si>
  <si>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</si>
  <si>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</si>
  <si>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</si>
  <si>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</si>
  <si>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</si>
  <si>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</si>
  <si>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</si>
  <si>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</si>
  <si>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</si>
  <si>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</si>
  <si>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</si>
  <si>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</si>
  <si>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</si>
  <si>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</si>
  <si>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</si>
  <si>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</si>
  <si>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</si>
  <si>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</si>
  <si>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</si>
  <si>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</si>
  <si>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</si>
  <si>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</si>
  <si>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</si>
  <si>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</si>
  <si>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</si>
  <si>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</si>
  <si>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</si>
  <si>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</si>
  <si>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</si>
  <si>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</si>
  <si>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</si>
  <si>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</si>
  <si>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</si>
  <si>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</si>
  <si>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</si>
  <si>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</si>
  <si>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</si>
  <si>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</si>
  <si>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</si>
  <si>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</si>
  <si>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</si>
  <si>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</si>
  <si>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</si>
  <si>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</si>
  <si>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</si>
  <si>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</si>
  <si>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</si>
  <si>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</si>
  <si>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</si>
  <si>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</si>
  <si>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</si>
  <si>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</si>
  <si>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</si>
  <si>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</si>
  <si>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</si>
  <si>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</si>
  <si>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</si>
  <si>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</si>
  <si>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</si>
  <si>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</si>
  <si>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</si>
  <si>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</si>
  <si>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</si>
  <si>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</si>
  <si>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</si>
  <si>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</si>
  <si>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</si>
  <si>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</si>
  <si>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</si>
  <si>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</si>
  <si>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</si>
  <si>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</si>
  <si>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</si>
  <si>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</si>
  <si>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</si>
  <si>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</si>
  <si>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</si>
  <si>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</si>
  <si>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</si>
  <si>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</si>
  <si>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</si>
  <si>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</si>
  <si>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</si>
  <si>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</si>
  <si>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</si>
  <si>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</si>
  <si>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</si>
  <si>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</si>
  <si>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</si>
  <si>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</si>
  <si>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</si>
  <si>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</si>
  <si>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</si>
  <si>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</si>
  <si>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</si>
  <si>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</si>
  <si>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</si>
  <si>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</si>
  <si>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</si>
  <si>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</si>
  <si>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</si>
  <si>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</si>
  <si>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</si>
  <si>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</si>
  <si>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</si>
  <si>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</si>
  <si>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</si>
  <si>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</si>
  <si>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</si>
  <si>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</si>
  <si>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</si>
  <si>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</si>
  <si>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</si>
  <si>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</si>
  <si>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</si>
  <si>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</si>
  <si>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</si>
  <si>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</si>
  <si>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</si>
  <si>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</si>
  <si>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</si>
  <si>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</si>
  <si>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</si>
  <si>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</si>
  <si>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</si>
  <si>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</si>
  <si>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</si>
  <si>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</si>
  <si>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</si>
  <si>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</si>
  <si>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</si>
  <si>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</si>
  <si>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</si>
  <si>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</si>
  <si>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</si>
  <si>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</si>
  <si>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</si>
  <si>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</si>
  <si>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</si>
  <si>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</si>
  <si>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</si>
  <si>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</si>
  <si>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</si>
  <si>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</si>
  <si>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</si>
  <si>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</si>
  <si>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</si>
  <si>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</si>
  <si>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</si>
  <si>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</si>
  <si>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</si>
  <si>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</si>
  <si>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</si>
  <si>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</si>
  <si>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</si>
  <si>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</si>
  <si>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</si>
  <si>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</si>
  <si>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</si>
  <si>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</si>
  <si>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</si>
  <si>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</si>
  <si>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</si>
  <si>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</si>
  <si>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</si>
  <si>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</si>
  <si>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</si>
  <si>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</si>
  <si>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</si>
  <si>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</si>
  <si>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</si>
  <si>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</si>
  <si>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</si>
  <si>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</si>
  <si>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</si>
  <si>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</si>
  <si>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</si>
  <si>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</si>
  <si>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</si>
  <si>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</si>
  <si>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</si>
  <si>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</si>
  <si>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</si>
  <si>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</si>
  <si>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</si>
  <si>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</si>
  <si>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</si>
  <si>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</si>
  <si>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</si>
  <si>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</si>
  <si>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</si>
  <si>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</si>
  <si>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</si>
  <si>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</si>
  <si>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</si>
  <si>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</si>
  <si>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</si>
  <si>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</si>
  <si>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</si>
  <si>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</si>
  <si>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</si>
  <si>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</si>
  <si>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</si>
  <si>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</si>
  <si>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</si>
  <si>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</si>
  <si>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</si>
  <si>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</si>
  <si>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</si>
  <si>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</si>
  <si>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</si>
  <si>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</si>
  <si>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</si>
  <si>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</si>
  <si>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</si>
  <si>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</si>
  <si>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</si>
  <si>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</si>
  <si>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</si>
  <si>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</si>
  <si>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</si>
  <si>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</si>
  <si>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</si>
  <si>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</si>
  <si>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</si>
  <si>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</si>
  <si>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</si>
  <si>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</si>
  <si>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</si>
  <si>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</si>
  <si>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</si>
  <si>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</si>
  <si>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</si>
  <si>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</si>
  <si>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</si>
  <si>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</si>
  <si>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</si>
  <si>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</si>
  <si>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</si>
  <si>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</si>
  <si>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</si>
  <si>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</si>
  <si>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</si>
  <si>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</si>
  <si>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</si>
  <si>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</si>
  <si>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</si>
  <si>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</si>
  <si>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</si>
  <si>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</si>
  <si>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</si>
  <si>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</si>
  <si>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</si>
  <si>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</si>
  <si>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</si>
  <si>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</si>
  <si>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</si>
  <si>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</si>
  <si>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</si>
  <si>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</si>
  <si>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</si>
  <si>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</si>
  <si>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</si>
  <si>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</si>
  <si>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</si>
  <si>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</si>
  <si>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</si>
  <si>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</si>
  <si>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</si>
  <si>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</si>
  <si>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</si>
  <si>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</si>
  <si>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</si>
  <si>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</si>
  <si>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</si>
  <si>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</si>
  <si>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</si>
  <si>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</si>
  <si>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</si>
  <si>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</si>
  <si>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</si>
  <si>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</si>
  <si>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</si>
  <si>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</si>
  <si>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</si>
  <si>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</si>
  <si>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</si>
  <si>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</si>
  <si>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</si>
  <si>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</si>
  <si>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</si>
  <si>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</si>
  <si>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</si>
  <si>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</si>
  <si>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</si>
  <si>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</si>
  <si>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</si>
  <si>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</si>
  <si>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</si>
  <si>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</si>
  <si>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</si>
  <si>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</si>
  <si>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</si>
  <si>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</si>
  <si>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</si>
  <si>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</si>
  <si>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</si>
  <si>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</si>
  <si>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</si>
  <si>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</si>
  <si>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</si>
  <si>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</si>
  <si>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</si>
  <si>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</si>
  <si>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</si>
  <si>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</si>
  <si>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</si>
  <si>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</si>
  <si>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</si>
  <si>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</si>
  <si>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</si>
  <si>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</si>
  <si>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</si>
  <si>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</si>
  <si>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</si>
  <si>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</si>
  <si>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</si>
  <si>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</si>
  <si>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</si>
  <si>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</si>
  <si>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</si>
  <si>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</si>
  <si>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</si>
  <si>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</si>
  <si>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</si>
  <si>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</si>
  <si>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</si>
  <si>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</si>
  <si>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</si>
  <si>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</si>
  <si>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</si>
  <si>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</si>
  <si>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</si>
  <si>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</si>
  <si>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</si>
  <si>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</si>
  <si>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</si>
  <si>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</si>
  <si>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</si>
  <si>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</si>
  <si>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</si>
  <si>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</si>
  <si>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</si>
  <si>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</si>
  <si>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</si>
  <si>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</si>
  <si>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</si>
  <si>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</si>
  <si>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</si>
  <si>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</si>
  <si>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</si>
  <si>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</si>
  <si>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</si>
  <si>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</si>
  <si>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</si>
  <si>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</si>
  <si>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</si>
  <si>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</si>
  <si>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</si>
  <si>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</si>
  <si>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</si>
  <si>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</si>
  <si>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</si>
  <si>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</si>
  <si>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</si>
  <si>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</si>
  <si>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</si>
  <si>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</si>
  <si>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</si>
  <si>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</si>
  <si>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</si>
  <si>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</si>
  <si>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</si>
  <si>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</si>
  <si>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</si>
  <si>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</si>
  <si>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</si>
  <si>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</si>
  <si>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</si>
  <si>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</si>
  <si>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</si>
  <si>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</si>
  <si>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</si>
  <si>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</si>
  <si>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</si>
  <si>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</si>
  <si>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</si>
  <si>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</si>
  <si>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</si>
  <si>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</si>
  <si>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</si>
  <si>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</si>
  <si>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</si>
  <si>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</si>
  <si>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</si>
  <si>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</si>
  <si>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</si>
  <si>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</si>
  <si>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</si>
  <si>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</si>
  <si>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</si>
  <si>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</si>
  <si>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</si>
  <si>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</si>
  <si>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</si>
  <si>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</si>
  <si>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</si>
  <si>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</si>
  <si>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</si>
  <si>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</si>
  <si>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</si>
  <si>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</si>
  <si>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</si>
  <si>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</si>
  <si>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</si>
  <si>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</si>
  <si>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</si>
  <si>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</si>
  <si>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</si>
  <si>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</si>
  <si>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</si>
  <si>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</si>
  <si>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</si>
  <si>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</si>
  <si>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</si>
  <si>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</si>
  <si>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</si>
  <si>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</si>
  <si>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</si>
  <si>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</si>
  <si>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</si>
  <si>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</si>
  <si>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</si>
  <si>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</si>
  <si>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</si>
  <si>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</si>
  <si>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</si>
  <si>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</si>
  <si>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</si>
  <si>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</si>
  <si>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</si>
  <si>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</si>
  <si>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</si>
  <si>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</si>
  <si>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</si>
  <si>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</si>
  <si>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</si>
  <si>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</si>
  <si>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</si>
  <si>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</si>
  <si>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</si>
  <si>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</si>
  <si>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</si>
  <si>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</si>
  <si>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</si>
  <si>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</si>
  <si>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</si>
  <si>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</si>
  <si>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</si>
  <si>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</si>
  <si>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</si>
  <si>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</si>
  <si>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</si>
  <si>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</si>
  <si>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</si>
  <si>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</si>
  <si>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</si>
  <si>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</si>
  <si>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</si>
  <si>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</si>
  <si>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</si>
  <si>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</si>
  <si>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</si>
  <si>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</si>
  <si>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</si>
  <si>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</si>
  <si>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</si>
  <si>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</si>
  <si>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</si>
  <si>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</si>
  <si>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</si>
  <si>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</si>
  <si>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</si>
  <si>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</si>
  <si>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</si>
  <si>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</si>
  <si>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</si>
  <si>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</si>
  <si>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</si>
  <si>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</si>
  <si>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</si>
  <si>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</si>
  <si>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</si>
  <si>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</si>
  <si>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</si>
  <si>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</si>
  <si>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</si>
  <si>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</si>
  <si>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</si>
  <si>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</si>
  <si>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</si>
  <si>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</si>
  <si>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</si>
  <si>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</si>
  <si>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</si>
  <si>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</si>
  <si>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</si>
  <si>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</si>
  <si>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</si>
  <si>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</si>
  <si>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</si>
  <si>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</si>
  <si>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</si>
  <si>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</si>
  <si>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</si>
  <si>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</si>
  <si>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</si>
  <si>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</si>
  <si>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</si>
  <si>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</si>
  <si>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</si>
  <si>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</si>
  <si>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</si>
  <si>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</si>
  <si>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</si>
  <si>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</si>
  <si>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</si>
  <si>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</si>
  <si>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</si>
  <si>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</si>
  <si>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</si>
  <si>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</si>
  <si>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</si>
  <si>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</si>
  <si>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</si>
  <si>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</si>
  <si>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</si>
  <si>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</si>
  <si>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</si>
  <si>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</si>
  <si>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</si>
  <si>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</si>
  <si>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</si>
  <si>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</si>
  <si>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</si>
  <si>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</si>
  <si>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</si>
  <si>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</si>
  <si>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</si>
  <si>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</si>
  <si>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</si>
  <si>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</si>
  <si>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</si>
  <si>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</si>
  <si>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</si>
  <si>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</si>
  <si>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</si>
  <si>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</si>
  <si>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</si>
  <si>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</si>
  <si>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</si>
  <si>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</si>
  <si>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</si>
  <si>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</si>
  <si>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</si>
  <si>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</si>
  <si>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</si>
  <si>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</si>
  <si>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</si>
  <si>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</si>
  <si>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</si>
  <si>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</si>
  <si>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</si>
  <si>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</si>
  <si>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</si>
  <si>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</si>
  <si>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</si>
  <si>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</si>
  <si>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</si>
  <si>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</si>
  <si>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</si>
  <si>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</si>
  <si>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</si>
  <si>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</si>
  <si>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</si>
  <si>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</si>
  <si>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</si>
  <si>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</si>
  <si>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</si>
  <si>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</si>
  <si>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</si>
  <si>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</si>
  <si>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</si>
  <si>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</si>
  <si>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</si>
  <si>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</si>
  <si>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</si>
  <si>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</si>
  <si>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</si>
  <si>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</si>
  <si>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</si>
  <si>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</si>
  <si>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</si>
  <si>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</si>
  <si>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</si>
  <si>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</si>
  <si>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</si>
  <si>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</si>
  <si>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</si>
  <si>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</si>
  <si>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</si>
  <si>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</si>
  <si>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</si>
  <si>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</si>
  <si>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</si>
  <si>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</si>
  <si>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</si>
  <si>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</si>
  <si>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</si>
  <si>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</si>
  <si>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</si>
  <si>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</si>
  <si>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</si>
  <si>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</si>
  <si>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</si>
  <si>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</si>
  <si>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</si>
  <si>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</si>
  <si>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</si>
  <si>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</si>
  <si>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</si>
  <si>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</si>
  <si>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</si>
  <si>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</si>
  <si>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</si>
  <si>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</si>
  <si>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</si>
  <si>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</si>
  <si>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</si>
  <si>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</si>
  <si>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</si>
  <si>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</si>
  <si>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</si>
  <si>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</si>
  <si>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</si>
  <si>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</si>
  <si>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</si>
  <si>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</si>
  <si>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</si>
  <si>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</si>
  <si>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</si>
  <si>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</si>
  <si>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</si>
  <si>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</si>
  <si>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</si>
  <si>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</si>
  <si>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</si>
  <si>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</si>
  <si>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</si>
  <si>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</si>
  <si>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</si>
  <si>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</si>
  <si>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</si>
  <si>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</si>
  <si>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</si>
  <si>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</si>
  <si>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</si>
  <si>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</si>
  <si>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</si>
  <si>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</si>
  <si>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</si>
  <si>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</si>
  <si>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</si>
  <si>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</si>
  <si>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</si>
  <si>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</si>
  <si>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</si>
  <si>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</si>
  <si>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</si>
  <si>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</si>
  <si>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</si>
  <si>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</si>
  <si>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</si>
  <si>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</si>
  <si>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</si>
  <si>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</si>
  <si>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</si>
  <si>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</si>
  <si>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</si>
  <si>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</si>
  <si>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</si>
  <si>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</si>
  <si>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</si>
  <si>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</si>
  <si>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</si>
  <si>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</si>
  <si>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</si>
  <si>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</si>
  <si>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</si>
  <si>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</si>
  <si>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</si>
  <si>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</si>
  <si>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</si>
  <si>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</si>
  <si>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</si>
  <si>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</si>
  <si>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</si>
  <si>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</si>
  <si>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</si>
  <si>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</si>
  <si>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</si>
  <si>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</si>
  <si>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</si>
  <si>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</si>
  <si>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</si>
  <si>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</si>
  <si>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</si>
  <si>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</si>
  <si>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</si>
  <si>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</si>
  <si>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</si>
  <si>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</si>
  <si>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</si>
  <si>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</si>
  <si>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</si>
  <si>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</si>
  <si>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</si>
  <si>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</si>
  <si>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</si>
  <si>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</si>
  <si>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</si>
  <si>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</si>
  <si>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</si>
  <si>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</si>
  <si>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</si>
  <si>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</si>
  <si>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</si>
  <si>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</si>
  <si>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</si>
  <si>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</si>
  <si>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</si>
  <si>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</si>
  <si>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</si>
  <si>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</si>
  <si>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</si>
  <si>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</si>
  <si>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</si>
  <si>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</si>
  <si>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</si>
  <si>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</si>
  <si>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</si>
  <si>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</si>
  <si>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</si>
  <si>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</si>
  <si>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</si>
  <si>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</si>
  <si>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</si>
  <si>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</si>
  <si>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</si>
  <si>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</si>
  <si>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</si>
  <si>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</si>
  <si>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</si>
  <si>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</si>
  <si>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</si>
  <si>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</si>
  <si>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</si>
  <si>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</si>
  <si>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</si>
  <si>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</si>
  <si>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</si>
  <si>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</si>
  <si>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</si>
  <si>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</si>
  <si>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</si>
  <si>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</si>
  <si>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</si>
  <si>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</si>
  <si>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</si>
  <si>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</si>
  <si>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</si>
  <si>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</si>
  <si>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</si>
  <si>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</si>
  <si>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</si>
  <si>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</si>
  <si>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</si>
  <si>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</si>
  <si>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</si>
  <si>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</si>
  <si>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</si>
  <si>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</si>
  <si>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</si>
  <si>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</si>
  <si>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</si>
  <si>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</si>
  <si>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</si>
  <si>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</si>
  <si>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</si>
  <si>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</si>
  <si>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</si>
  <si>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</si>
  <si>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</si>
  <si>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</si>
  <si>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</si>
  <si>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</si>
  <si>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</si>
  <si>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</si>
  <si>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</si>
  <si>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</si>
  <si>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</si>
  <si>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</si>
  <si>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</si>
  <si>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</si>
  <si>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</si>
  <si>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</si>
  <si>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</si>
  <si>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</si>
  <si>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</si>
  <si>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</si>
  <si>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</si>
  <si>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</si>
  <si>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</si>
  <si>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</si>
  <si>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</si>
  <si>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</si>
  <si>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</si>
  <si>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</si>
  <si>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</si>
  <si>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</si>
  <si>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</si>
  <si>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</si>
  <si>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</si>
  <si>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</si>
  <si>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</si>
  <si>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</si>
  <si>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</si>
  <si>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</si>
  <si>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</si>
  <si>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</si>
  <si>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</si>
  <si>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</si>
  <si>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</si>
  <si>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</si>
  <si>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</si>
  <si>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</si>
  <si>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</si>
  <si>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</si>
  <si>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</si>
  <si>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</si>
  <si>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</si>
  <si>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</si>
  <si>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</si>
  <si>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</si>
  <si>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</si>
  <si>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</si>
  <si>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</si>
  <si>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</si>
  <si>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</si>
  <si>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</si>
  <si>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</si>
  <si>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</si>
  <si>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</si>
  <si>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</si>
  <si>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</si>
  <si>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</si>
  <si>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</si>
  <si>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</si>
  <si>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</si>
  <si>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</si>
  <si>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</si>
  <si>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</si>
  <si>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</si>
  <si>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</si>
  <si>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</si>
  <si>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</si>
  <si>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</si>
  <si>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</si>
  <si>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</si>
  <si>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</si>
  <si>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</si>
  <si>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</si>
  <si>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</si>
  <si>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</si>
  <si>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</si>
  <si>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</si>
  <si>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</si>
  <si>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</si>
  <si>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</si>
  <si>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</si>
  <si>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</si>
  <si>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</si>
  <si>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</si>
  <si>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</si>
  <si>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</si>
  <si>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</si>
  <si>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</si>
  <si>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</si>
  <si>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</si>
  <si>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</si>
  <si>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</si>
  <si>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</si>
  <si>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</si>
  <si>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</si>
  <si>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</si>
  <si>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</si>
  <si>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</si>
  <si>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</si>
  <si>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</si>
  <si>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</si>
  <si>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</si>
  <si>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</si>
  <si>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</si>
  <si>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</si>
  <si>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</si>
  <si>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</si>
  <si>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</si>
  <si>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</si>
  <si>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</si>
  <si>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</si>
  <si>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</si>
  <si>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</si>
  <si>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</si>
  <si>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</si>
  <si>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</si>
  <si>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</si>
  <si>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</si>
  <si>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</si>
  <si>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</si>
  <si>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</si>
  <si>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</si>
  <si>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</si>
  <si>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</si>
  <si>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</si>
  <si>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</si>
  <si>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</si>
  <si>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</si>
  <si>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</si>
  <si>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</si>
  <si>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</si>
  <si>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</si>
  <si>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</si>
  <si>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</si>
  <si>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</si>
  <si>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</si>
  <si>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</si>
  <si>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</si>
  <si>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</si>
  <si>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</si>
  <si>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</si>
  <si>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</si>
  <si>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</si>
  <si>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</si>
  <si>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</si>
  <si>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</si>
  <si>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</si>
  <si>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</si>
  <si>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</si>
  <si>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</si>
  <si>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</si>
  <si>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</si>
  <si>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</si>
  <si>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</si>
  <si>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</si>
  <si>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</si>
  <si>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</si>
  <si>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</si>
  <si>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</si>
  <si>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</si>
  <si>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</si>
  <si>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</si>
  <si>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</si>
  <si>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</si>
  <si>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</si>
  <si>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</si>
  <si>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</si>
  <si>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</si>
  <si>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</si>
  <si>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</si>
  <si>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</si>
  <si>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</si>
  <si>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</si>
  <si>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</si>
  <si>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</si>
  <si>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</si>
  <si>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</si>
  <si>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</si>
  <si>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</si>
  <si>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</si>
  <si>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</si>
  <si>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</si>
  <si>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</si>
  <si>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</si>
  <si>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</si>
  <si>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</si>
  <si>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</si>
  <si>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</si>
  <si>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</si>
  <si>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</si>
  <si>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</si>
  <si>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</si>
  <si>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</si>
  <si>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</si>
  <si>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</si>
  <si>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</si>
  <si>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</si>
  <si>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</si>
  <si>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</si>
  <si>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</si>
  <si>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</si>
  <si>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</si>
  <si>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</si>
  <si>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</si>
  <si>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</si>
  <si>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</si>
  <si>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</si>
  <si>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</si>
  <si>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</si>
  <si>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</si>
  <si>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</si>
  <si>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</si>
  <si>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</si>
  <si>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</si>
  <si>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</si>
  <si>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</si>
  <si>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</si>
  <si>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</si>
  <si>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</si>
  <si>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</si>
  <si>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</si>
  <si>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</si>
  <si>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</si>
  <si>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</si>
  <si>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</si>
  <si>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</si>
  <si>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</si>
  <si>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</si>
  <si>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</si>
  <si>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</si>
  <si>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</si>
  <si>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</si>
  <si>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</si>
  <si>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</si>
  <si>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</si>
  <si>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</si>
  <si>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</si>
  <si>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</si>
  <si>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</si>
  <si>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</si>
  <si>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</si>
  <si>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</si>
  <si>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</si>
  <si>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</si>
  <si>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</si>
  <si>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</si>
  <si>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</si>
  <si>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</si>
  <si>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</si>
  <si>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</si>
  <si>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</si>
  <si>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</si>
  <si>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</si>
  <si>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</si>
  <si>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</si>
  <si>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</si>
  <si>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</si>
  <si>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</si>
  <si>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</si>
  <si>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</si>
  <si>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</si>
  <si>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</si>
  <si>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</si>
  <si>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</si>
  <si>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</si>
  <si>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</si>
  <si>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</si>
  <si>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</si>
  <si>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</si>
  <si>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</si>
  <si>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</si>
  <si>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</si>
  <si>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</si>
  <si>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</si>
  <si>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</si>
  <si>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</si>
  <si>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</si>
  <si>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</si>
  <si>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</si>
  <si>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</si>
  <si>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</si>
  <si>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</si>
  <si>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</si>
  <si>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</si>
  <si>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</si>
  <si>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</si>
  <si>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</si>
  <si>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</si>
  <si>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</si>
  <si>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</si>
  <si>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</si>
  <si>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</si>
  <si>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</si>
  <si>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</si>
  <si>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</si>
  <si>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</si>
  <si>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</si>
  <si>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</si>
  <si>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</si>
  <si>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</si>
  <si>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</si>
  <si>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</si>
  <si>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</si>
  <si>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</si>
  <si>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</si>
  <si>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</si>
  <si>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</si>
  <si>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</si>
  <si>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</si>
  <si>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</si>
  <si>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</si>
  <si>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</si>
  <si>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</si>
  <si>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</si>
  <si>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</si>
  <si>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</si>
  <si>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</si>
  <si>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</si>
  <si>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</si>
  <si>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</si>
  <si>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</si>
  <si>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</si>
  <si>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</si>
  <si>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</si>
  <si>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</si>
  <si>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</si>
  <si>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</si>
  <si>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</si>
  <si>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</si>
  <si>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</si>
  <si>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</si>
  <si>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</si>
  <si>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</si>
  <si>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</si>
  <si>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</si>
  <si>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</si>
  <si>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</si>
  <si>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</si>
  <si>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</si>
  <si>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</si>
  <si>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</si>
  <si>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</si>
  <si>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</si>
  <si>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</si>
  <si>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</si>
  <si>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</si>
  <si>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</si>
  <si>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</si>
  <si>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</si>
  <si>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</si>
  <si>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</si>
  <si>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</si>
  <si>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</si>
  <si>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</si>
  <si>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</si>
  <si>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</si>
  <si>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</si>
  <si>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</si>
  <si>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</si>
  <si>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</si>
  <si>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</si>
  <si>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</si>
  <si>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</si>
  <si>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</si>
  <si>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</si>
  <si>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</si>
  <si>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</si>
  <si>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</si>
  <si>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</si>
  <si>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</si>
  <si>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</si>
  <si>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</si>
  <si>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</si>
  <si>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</si>
  <si>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</si>
  <si>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</si>
  <si>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</si>
  <si>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</si>
  <si>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</si>
  <si>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</si>
  <si>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</si>
  <si>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</si>
  <si>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</si>
  <si>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</si>
  <si>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</si>
  <si>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</si>
  <si>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</si>
  <si>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</si>
  <si>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</si>
  <si>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</si>
  <si>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</si>
  <si>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</si>
  <si>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</si>
  <si>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</si>
  <si>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</si>
  <si>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</si>
  <si>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</si>
  <si>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</si>
  <si>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</si>
  <si>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</si>
  <si>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</si>
  <si>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</si>
  <si>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</si>
  <si>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</si>
  <si>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</si>
  <si>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</si>
  <si>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</si>
  <si>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</si>
  <si>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</si>
  <si>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</si>
  <si>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</si>
  <si>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</si>
  <si>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</si>
  <si>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</si>
  <si>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</si>
  <si>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</si>
  <si>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</si>
  <si>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</si>
  <si>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</si>
  <si>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</si>
  <si>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</si>
  <si>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</si>
  <si>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</si>
  <si>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</si>
  <si>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</si>
  <si>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</si>
  <si>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</si>
  <si>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</si>
  <si>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</si>
  <si>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</si>
  <si>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</si>
  <si>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</si>
  <si>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</si>
  <si>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</si>
  <si>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</si>
  <si>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</si>
  <si>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</si>
  <si>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</si>
  <si>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</si>
  <si>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</si>
  <si>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</si>
  <si>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</si>
  <si>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</si>
  <si>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</si>
  <si>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</si>
  <si>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</si>
  <si>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</si>
  <si>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</si>
  <si>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</si>
  <si>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</si>
  <si>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</si>
  <si>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</si>
  <si>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</si>
  <si>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</si>
  <si>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</si>
  <si>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</si>
  <si>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</si>
  <si>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</si>
  <si>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</si>
  <si>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</si>
  <si>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</si>
  <si>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</si>
  <si>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</si>
  <si>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</si>
  <si>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</si>
  <si>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</si>
  <si>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</si>
  <si>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</si>
  <si>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</si>
  <si>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</si>
  <si>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</si>
  <si>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</si>
  <si>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</si>
  <si>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</si>
  <si>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</si>
  <si>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</si>
  <si>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</si>
  <si>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</si>
  <si>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</si>
  <si>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</si>
  <si>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</si>
  <si>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</si>
  <si>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</si>
  <si>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</si>
  <si>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</si>
  <si>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</si>
  <si>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</si>
  <si>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</si>
  <si>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</si>
  <si>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</si>
  <si>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</si>
  <si>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</si>
  <si>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</si>
  <si>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</si>
  <si>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</si>
  <si>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</si>
  <si>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</si>
  <si>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</si>
  <si>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</si>
  <si>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</si>
  <si>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</si>
  <si>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</si>
  <si>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</si>
  <si>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</si>
  <si>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</si>
  <si>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</si>
  <si>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</si>
  <si>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</si>
  <si>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</si>
  <si>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</si>
  <si>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</si>
  <si>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</si>
  <si>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</si>
  <si>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</si>
  <si>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</si>
  <si>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</si>
  <si>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</si>
  <si>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</si>
  <si>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</si>
  <si>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</si>
  <si>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</si>
  <si>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</si>
  <si>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</si>
  <si>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</si>
  <si>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</si>
  <si>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</si>
  <si>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</si>
  <si>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</si>
  <si>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</si>
  <si>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</si>
  <si>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</si>
  <si>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</si>
  <si>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</si>
  <si>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</si>
  <si>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</si>
  <si>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</si>
  <si>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</si>
  <si>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</si>
  <si>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</si>
  <si>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</si>
  <si>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</si>
  <si>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</si>
  <si>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</si>
  <si>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</si>
  <si>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</si>
  <si>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</si>
  <si>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</si>
  <si>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</si>
  <si>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</si>
  <si>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</si>
  <si>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</si>
  <si>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</si>
  <si>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</si>
  <si>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</si>
  <si>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</si>
  <si>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</si>
  <si>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</si>
  <si>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</si>
  <si>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</si>
  <si>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</si>
  <si>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</si>
  <si>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</si>
  <si>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</si>
  <si>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</si>
  <si>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</si>
  <si>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</si>
  <si>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</si>
  <si>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</si>
  <si>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</si>
  <si>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</si>
  <si>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</si>
  <si>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</si>
  <si>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</si>
  <si>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</si>
  <si>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</si>
  <si>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</si>
  <si>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</si>
  <si>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</si>
  <si>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</si>
  <si>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</si>
  <si>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</si>
  <si>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</si>
  <si>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</si>
  <si>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</si>
  <si>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</si>
  <si>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</si>
  <si>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</si>
  <si>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</si>
  <si>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</si>
  <si>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</si>
  <si>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</si>
  <si>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</si>
  <si>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</si>
  <si>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</si>
  <si>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</si>
  <si>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</si>
  <si>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</si>
  <si>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</si>
  <si>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</si>
  <si>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</si>
  <si>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</si>
  <si>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</si>
  <si>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</si>
  <si>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</si>
  <si>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</si>
  <si>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</si>
  <si>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</si>
  <si>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</si>
  <si>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</si>
  <si>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</si>
  <si>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</si>
  <si>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</si>
  <si>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</si>
  <si>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</si>
  <si>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</si>
  <si>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</si>
  <si>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</si>
  <si>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</si>
  <si>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</si>
  <si>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</si>
  <si>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</si>
  <si>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</si>
  <si>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</si>
  <si>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</si>
  <si>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</si>
  <si>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</si>
  <si>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</si>
  <si>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</si>
  <si>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</si>
  <si>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</si>
  <si>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</si>
  <si>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</si>
  <si>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</si>
  <si>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</si>
  <si>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</si>
  <si>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</si>
  <si>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</si>
  <si>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</si>
  <si>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</si>
  <si>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</si>
  <si>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</si>
  <si>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</si>
  <si>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</si>
  <si>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</si>
  <si>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</si>
  <si>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</si>
  <si>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</si>
  <si>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</si>
  <si>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</si>
  <si>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</si>
  <si>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</si>
  <si>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</si>
  <si>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</si>
  <si>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</si>
  <si>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</si>
  <si>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</si>
  <si>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</si>
  <si>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</si>
  <si>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</si>
  <si>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</si>
  <si>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</si>
  <si>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</si>
  <si>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</si>
  <si>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</si>
  <si>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</si>
  <si>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</si>
  <si>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</si>
  <si>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</si>
  <si>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</si>
  <si>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</si>
  <si>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</si>
  <si>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</si>
  <si>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</si>
  <si>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</si>
  <si>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</si>
  <si>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</si>
  <si>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</si>
  <si>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</si>
  <si>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</si>
  <si>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</si>
  <si>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</si>
  <si>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</si>
  <si>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</si>
  <si>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</si>
  <si>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</si>
  <si>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</si>
  <si>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</si>
  <si>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</si>
  <si>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</si>
  <si>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</si>
  <si>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</si>
  <si>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</si>
  <si>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</si>
  <si>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</si>
  <si>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</si>
  <si>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</si>
  <si>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</si>
  <si>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</si>
  <si>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</si>
  <si>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</si>
  <si>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</si>
  <si>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</si>
  <si>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</si>
  <si>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</si>
  <si>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</si>
  <si>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</si>
  <si>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</si>
  <si>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</si>
  <si>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</si>
  <si>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</si>
  <si>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</si>
  <si>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</si>
  <si>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</si>
  <si>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</si>
  <si>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</si>
  <si>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</si>
  <si>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</si>
  <si>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</si>
  <si>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</si>
  <si>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</si>
  <si>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</si>
  <si>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</si>
  <si>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</si>
  <si>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</si>
  <si>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</si>
  <si>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</si>
  <si>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</si>
  <si>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</si>
  <si>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</si>
  <si>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</si>
  <si>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</si>
  <si>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</si>
  <si>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</si>
  <si>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</si>
  <si>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</si>
  <si>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</si>
  <si>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</si>
  <si>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</si>
  <si>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</si>
  <si>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</si>
  <si>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</si>
  <si>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</si>
  <si>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</si>
  <si>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</si>
  <si>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</si>
  <si>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</si>
  <si>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</si>
  <si>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</si>
  <si>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</si>
  <si>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</si>
  <si>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</si>
  <si>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</si>
  <si>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</si>
  <si>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</si>
  <si>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</si>
  <si>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</si>
  <si>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</si>
  <si>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</si>
  <si>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</si>
  <si>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</si>
  <si>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</si>
  <si>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</si>
  <si>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</si>
  <si>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</si>
  <si>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</si>
  <si>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</si>
  <si>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</si>
  <si>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</si>
  <si>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</si>
  <si>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</si>
  <si>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</si>
  <si>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</si>
  <si>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</si>
  <si>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</si>
  <si>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</si>
  <si>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</si>
  <si>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</si>
  <si>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</si>
  <si>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</si>
  <si>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</si>
  <si>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</si>
  <si>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</si>
  <si>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</si>
  <si>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</si>
  <si>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</si>
  <si>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</si>
  <si>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</si>
  <si>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</si>
  <si>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</si>
  <si>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</si>
  <si>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</si>
  <si>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</si>
  <si>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</si>
  <si>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</si>
  <si>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</si>
  <si>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</si>
  <si>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</si>
  <si>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</si>
  <si>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</si>
  <si>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</si>
  <si>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</si>
  <si>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</si>
  <si>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</si>
  <si>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</si>
  <si>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</si>
  <si>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</si>
  <si>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</si>
  <si>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</si>
  <si>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</si>
  <si>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</si>
  <si>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</si>
  <si>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</si>
  <si>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</si>
  <si>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</si>
  <si>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</si>
  <si>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</si>
  <si>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</si>
  <si>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</si>
  <si>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</si>
  <si>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</si>
  <si>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</si>
  <si>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</si>
  <si>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</si>
  <si>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</si>
  <si>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</si>
  <si>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</si>
  <si>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</si>
  <si>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</si>
  <si>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</si>
  <si>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</si>
  <si>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</si>
  <si>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</si>
  <si>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</si>
  <si>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</si>
  <si>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</si>
  <si>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</si>
  <si>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</si>
  <si>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</si>
  <si>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</si>
  <si>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</si>
  <si>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</si>
  <si>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</si>
  <si>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</si>
  <si>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</si>
  <si>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</si>
  <si>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</si>
  <si>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</si>
  <si>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</si>
  <si>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</si>
  <si>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</si>
  <si>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</si>
  <si>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</si>
  <si>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</si>
  <si>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</si>
  <si>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</si>
  <si>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</si>
  <si>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</si>
  <si>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</si>
  <si>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</si>
  <si>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</si>
  <si>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</si>
  <si>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</si>
  <si>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</si>
  <si>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</si>
  <si>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</si>
  <si>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</si>
  <si>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</si>
  <si>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</si>
  <si>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</si>
  <si>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</si>
  <si>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</si>
  <si>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</si>
  <si>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</si>
  <si>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</si>
  <si>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</si>
  <si>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</si>
  <si>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</si>
  <si>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</si>
  <si>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</si>
  <si>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</si>
  <si>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</si>
  <si>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</si>
  <si>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</si>
  <si>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</si>
  <si>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</si>
  <si>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</si>
  <si>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</si>
  <si>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</si>
  <si>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</si>
  <si>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</si>
  <si>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</si>
  <si>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</si>
  <si>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</si>
  <si>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</si>
  <si>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</si>
  <si>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</si>
  <si>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</si>
  <si>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</si>
  <si>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</si>
  <si>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</si>
  <si>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</si>
  <si>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</si>
  <si>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</si>
  <si>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</si>
  <si>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</si>
  <si>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</si>
  <si>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</si>
  <si>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</si>
  <si>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</si>
  <si>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</si>
  <si>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</si>
  <si>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</si>
  <si>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</si>
  <si>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</si>
  <si>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</si>
  <si>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</si>
  <si>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</si>
  <si>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</si>
  <si>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</si>
  <si>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</si>
  <si>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</si>
  <si>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</si>
  <si>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</si>
  <si>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</si>
  <si>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</si>
  <si>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</si>
  <si>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</si>
  <si>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</si>
  <si>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</si>
  <si>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</si>
  <si>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</si>
  <si>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</si>
  <si>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</si>
  <si>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</si>
  <si>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</si>
  <si>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</si>
  <si>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</si>
  <si>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</si>
  <si>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</si>
  <si>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</si>
  <si>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</si>
  <si>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</si>
  <si>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</si>
  <si>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</si>
  <si>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</si>
  <si>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</si>
  <si>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</si>
  <si>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</si>
  <si>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</si>
  <si>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</si>
  <si>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</si>
  <si>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</si>
  <si>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</si>
  <si>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</si>
  <si>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</si>
  <si>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</si>
  <si>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</si>
  <si>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</si>
  <si>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</si>
  <si>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</si>
  <si>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</si>
  <si>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</si>
  <si>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</si>
  <si>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</si>
  <si>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</si>
  <si>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</si>
  <si>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</si>
  <si>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</si>
  <si>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</si>
  <si>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</si>
  <si>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</si>
  <si>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</si>
  <si>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</si>
  <si>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</si>
  <si>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</si>
  <si>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</si>
  <si>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</si>
  <si>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</si>
  <si>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</si>
  <si>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</si>
  <si>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</si>
  <si>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</si>
  <si>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</si>
  <si>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</si>
  <si>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</si>
  <si>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</si>
  <si>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</si>
  <si>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</si>
  <si>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</si>
  <si>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</si>
  <si>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</si>
  <si>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</si>
  <si>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</si>
  <si>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</si>
  <si>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</si>
  <si>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</si>
  <si>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</si>
  <si>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</si>
  <si>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</si>
  <si>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</si>
  <si>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</si>
  <si>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</si>
  <si>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</si>
  <si>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</si>
  <si>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</si>
  <si>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</si>
  <si>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</si>
  <si>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</si>
  <si>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</si>
  <si>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</si>
  <si>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</si>
  <si>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</si>
  <si>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</si>
  <si>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</si>
  <si>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</si>
  <si>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</si>
  <si>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</si>
  <si>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</si>
  <si>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</si>
  <si>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</si>
  <si>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</si>
  <si>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</si>
  <si>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</si>
  <si>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</si>
  <si>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</si>
  <si>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</si>
  <si>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</si>
  <si>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</si>
  <si>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</si>
  <si>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</si>
  <si>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</si>
  <si>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</si>
  <si>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</si>
  <si>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</si>
  <si>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</si>
  <si>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</si>
  <si>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</si>
  <si>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</si>
  <si>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</si>
  <si>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</si>
  <si>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</si>
  <si>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</si>
  <si>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</si>
  <si>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</si>
  <si>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</si>
  <si>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</si>
  <si>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</si>
  <si>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</si>
  <si>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</si>
  <si>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</si>
  <si>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</si>
  <si>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</si>
  <si>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</si>
  <si>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</si>
  <si>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</si>
  <si>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</si>
  <si>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</si>
  <si>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</si>
  <si>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</si>
  <si>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</si>
  <si>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</si>
  <si>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</si>
  <si>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</si>
  <si>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</si>
  <si>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</si>
  <si>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</si>
  <si>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</si>
  <si>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</si>
  <si>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</si>
  <si>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</si>
  <si>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</si>
  <si>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</si>
  <si>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</si>
  <si>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</si>
  <si>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</si>
  <si>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</si>
  <si>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</si>
  <si>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</si>
  <si>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</si>
  <si>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</si>
  <si>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</si>
  <si>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</si>
  <si>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</si>
  <si>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</si>
  <si>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</si>
  <si>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</si>
  <si>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</si>
  <si>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</si>
  <si>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</si>
  <si>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</si>
  <si>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</si>
  <si>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</si>
  <si>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</si>
  <si>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</si>
  <si>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</si>
  <si>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</si>
  <si>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</si>
  <si>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</si>
  <si>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</si>
  <si>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</si>
  <si>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</si>
  <si>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</si>
  <si>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</si>
  <si>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</si>
  <si>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</si>
  <si>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</si>
  <si>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</si>
  <si>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</si>
  <si>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</si>
  <si>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</si>
  <si>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</si>
  <si>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</si>
  <si>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</si>
  <si>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</si>
  <si>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</si>
  <si>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</si>
  <si>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</si>
  <si>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</si>
  <si>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</si>
  <si>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</si>
  <si>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</si>
  <si>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</si>
  <si>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</si>
  <si>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</si>
  <si>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</si>
  <si>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</si>
  <si>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</si>
  <si>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</si>
  <si>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</si>
  <si>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</si>
  <si>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</si>
  <si>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</si>
  <si>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</si>
  <si>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</si>
  <si>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</si>
  <si>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</si>
  <si>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</si>
  <si>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</si>
  <si>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</si>
  <si>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</si>
  <si>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</si>
  <si>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</si>
  <si>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</si>
  <si>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</si>
  <si>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</si>
  <si>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</si>
  <si>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</si>
  <si>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</si>
  <si>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</si>
  <si>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</si>
  <si>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</si>
  <si>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</si>
  <si>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</si>
  <si>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</si>
  <si>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</si>
  <si>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</si>
  <si>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</si>
  <si>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</si>
  <si>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</si>
  <si>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</si>
  <si>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</si>
  <si>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</si>
  <si>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</si>
  <si>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</si>
  <si>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</si>
  <si>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</si>
  <si>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</si>
  <si>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</si>
  <si>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</si>
  <si>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</si>
  <si>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</si>
  <si>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</si>
  <si>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</si>
  <si>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</si>
  <si>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</si>
  <si>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</si>
  <si>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</si>
  <si>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</si>
  <si>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</si>
  <si>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</si>
  <si>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</si>
  <si>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</si>
  <si>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</si>
  <si>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</si>
  <si>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</si>
  <si>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</si>
  <si>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</si>
  <si>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</si>
  <si>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</si>
  <si>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</si>
  <si>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</si>
  <si>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</si>
  <si>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</si>
  <si>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</si>
  <si>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</si>
  <si>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</si>
  <si>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</si>
  <si>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</si>
  <si>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</si>
  <si>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</si>
  <si>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</si>
  <si>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</si>
  <si>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</si>
  <si>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</si>
  <si>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</si>
  <si>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</si>
  <si>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</si>
  <si>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</si>
  <si>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</si>
  <si>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</si>
  <si>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</si>
  <si>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</si>
  <si>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</si>
  <si>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</si>
  <si>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</si>
  <si>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</si>
  <si>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</si>
  <si>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</si>
  <si>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</si>
  <si>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</si>
  <si>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</si>
  <si>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</si>
  <si>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</si>
  <si>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</si>
  <si>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</si>
  <si>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</si>
  <si>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</si>
  <si>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</si>
  <si>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</si>
  <si>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</si>
  <si>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</si>
  <si>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</si>
  <si>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</si>
  <si>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</si>
  <si>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</si>
  <si>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</si>
  <si>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</si>
  <si>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</si>
  <si>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</si>
  <si>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</si>
  <si>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</si>
  <si>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</si>
  <si>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</si>
  <si>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</si>
  <si>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</si>
  <si>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</si>
  <si>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</si>
  <si>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</si>
  <si>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</si>
  <si>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</si>
  <si>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</si>
  <si>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</si>
  <si>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</si>
  <si>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</si>
  <si>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</si>
  <si>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</si>
  <si>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</si>
  <si>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</si>
  <si>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</si>
  <si>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</si>
  <si>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</si>
  <si>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</si>
  <si>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</si>
  <si>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</si>
  <si>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</si>
  <si>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</si>
  <si>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</si>
  <si>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</si>
  <si>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</si>
  <si>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</si>
  <si>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</si>
  <si>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</si>
  <si>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</si>
  <si>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</si>
  <si>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</si>
  <si>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</si>
  <si>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</si>
  <si>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</si>
  <si>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</si>
  <si>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</si>
  <si>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</si>
  <si>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</si>
  <si>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</si>
  <si>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</si>
  <si>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</si>
  <si>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</si>
  <si>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</si>
  <si>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</si>
  <si>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</si>
  <si>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</si>
  <si>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</si>
  <si>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</si>
  <si>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</si>
  <si>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</si>
  <si>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</si>
  <si>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</si>
  <si>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</si>
  <si>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</si>
  <si>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</si>
  <si>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</si>
  <si>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</si>
  <si>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</si>
  <si>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</si>
  <si>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</si>
  <si>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</si>
  <si>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</si>
  <si>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</si>
  <si>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</si>
  <si>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</si>
  <si>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</si>
  <si>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</si>
  <si>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</si>
  <si>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</si>
  <si>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</si>
  <si>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</si>
  <si>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</si>
  <si>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</si>
  <si>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</si>
  <si>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</si>
  <si>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</si>
  <si>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</si>
  <si>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</si>
  <si>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</si>
  <si>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</si>
  <si>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</si>
  <si>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</si>
  <si>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</si>
  <si>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</si>
  <si>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</si>
  <si>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</si>
  <si>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</si>
  <si>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</si>
  <si>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</si>
  <si>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</si>
  <si>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</si>
  <si>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</si>
  <si>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</si>
  <si>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</si>
  <si>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</si>
  <si>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</si>
  <si>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</si>
  <si>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</si>
  <si>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</si>
  <si>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</si>
  <si>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</si>
  <si>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</si>
  <si>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</si>
  <si>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</si>
  <si>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</si>
  <si>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</si>
  <si>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</si>
  <si>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</si>
  <si>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</si>
  <si>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</si>
  <si>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</si>
  <si>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</si>
  <si>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</si>
  <si>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</si>
  <si>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</si>
  <si>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</si>
  <si>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</si>
  <si>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</si>
  <si>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</si>
  <si>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</si>
  <si>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</si>
  <si>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</si>
  <si>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</si>
  <si>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</si>
  <si>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</si>
  <si>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</si>
  <si>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</si>
  <si>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</si>
  <si>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</si>
  <si>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</si>
  <si>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</si>
  <si>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</si>
  <si>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</si>
  <si>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</si>
  <si>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</si>
  <si>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</si>
  <si>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</si>
  <si>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</si>
  <si>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</si>
  <si>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</si>
  <si>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</si>
  <si>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</si>
  <si>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</si>
  <si>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</si>
  <si>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</si>
  <si>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</si>
  <si>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</si>
  <si>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</si>
  <si>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</si>
  <si>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</si>
  <si>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</si>
  <si>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</si>
  <si>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</si>
  <si>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</si>
  <si>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</si>
  <si>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</si>
  <si>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</si>
  <si>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</si>
  <si>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</si>
  <si>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</si>
  <si>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</si>
  <si>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</si>
  <si>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</si>
  <si>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</si>
  <si>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</si>
  <si>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</si>
  <si>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</si>
  <si>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</si>
  <si>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</si>
  <si>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</si>
  <si>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</si>
  <si>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</si>
  <si>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</si>
  <si>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</si>
  <si>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</si>
  <si>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</si>
  <si>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</si>
  <si>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</si>
  <si>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</si>
  <si>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</si>
  <si>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</si>
  <si>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</si>
  <si>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</si>
  <si>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</si>
  <si>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</si>
  <si>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</si>
  <si>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</si>
  <si>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</si>
  <si>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</si>
  <si>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</si>
  <si>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</si>
  <si>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</si>
  <si>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</si>
  <si>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</si>
  <si>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</si>
  <si>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</si>
  <si>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</si>
  <si>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</si>
  <si>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</si>
  <si>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</si>
  <si>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</si>
  <si>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</si>
  <si>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</si>
  <si>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</si>
  <si>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</si>
  <si>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</si>
  <si>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</si>
  <si>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</si>
  <si>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</si>
  <si>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</si>
  <si>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</si>
  <si>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</si>
  <si>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</si>
  <si>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</si>
  <si>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</si>
  <si>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</si>
  <si>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</si>
  <si>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</si>
  <si>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</si>
  <si>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</si>
  <si>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</si>
  <si>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</si>
  <si>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</si>
  <si>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</si>
  <si>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</si>
  <si>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</si>
  <si>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</si>
  <si>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</si>
  <si>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</si>
  <si>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</si>
  <si>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</si>
  <si>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</si>
  <si>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</si>
  <si>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</si>
  <si>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</si>
  <si>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</si>
  <si>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</si>
  <si>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</si>
  <si>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</si>
  <si>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</si>
  <si>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</si>
  <si>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</si>
  <si>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</si>
  <si>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</si>
  <si>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</si>
  <si>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</si>
  <si>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</si>
  <si>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</si>
  <si>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</si>
  <si>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</si>
  <si>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</si>
  <si>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</si>
  <si>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</si>
  <si>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</si>
  <si>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</si>
  <si>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</si>
  <si>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</si>
  <si>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</si>
  <si>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</si>
  <si>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</si>
  <si>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</si>
  <si>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</si>
  <si>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</si>
  <si>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</si>
  <si>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</si>
  <si>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</si>
  <si>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</si>
  <si>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</si>
  <si>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</si>
  <si>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</si>
  <si>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</si>
  <si>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</si>
  <si>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</si>
  <si>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</si>
  <si>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</si>
  <si>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</si>
  <si>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</si>
  <si>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</si>
  <si>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</si>
  <si>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</si>
  <si>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</si>
  <si>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</si>
  <si>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</si>
  <si>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</si>
  <si>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</si>
  <si>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</si>
  <si>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</si>
  <si>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</si>
  <si>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</si>
  <si>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</si>
  <si>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</si>
  <si>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</si>
  <si>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</si>
  <si>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</si>
  <si>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</si>
  <si>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</si>
  <si>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</si>
  <si>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</si>
  <si>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</si>
  <si>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</si>
  <si>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</si>
  <si>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</si>
  <si>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</si>
  <si>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</si>
  <si>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</si>
  <si>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</si>
  <si>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</si>
  <si>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</si>
  <si>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</si>
  <si>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</si>
  <si>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</si>
  <si>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</si>
  <si>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</si>
  <si>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</si>
  <si>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</si>
  <si>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</si>
  <si>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</si>
  <si>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</si>
  <si>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</si>
  <si>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</si>
  <si>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</si>
  <si>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</si>
  <si>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</si>
  <si>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</si>
  <si>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</si>
  <si>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</si>
  <si>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</si>
  <si>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</si>
  <si>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</si>
  <si>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</si>
  <si>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</si>
  <si>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</si>
  <si>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</si>
  <si>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</si>
  <si>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</si>
  <si>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</si>
  <si>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</si>
  <si>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</si>
  <si>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</si>
  <si>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</si>
  <si>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</si>
  <si>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</si>
  <si>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</si>
  <si>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</si>
  <si>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</si>
  <si>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</si>
  <si>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</si>
  <si>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</si>
  <si>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</si>
  <si>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</si>
  <si>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</si>
  <si>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</si>
  <si>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</si>
  <si>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</si>
  <si>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</si>
  <si>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</si>
  <si>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</si>
  <si>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</si>
  <si>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</si>
  <si>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</si>
  <si>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</si>
  <si>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</si>
  <si>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</si>
  <si>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</si>
  <si>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</si>
  <si>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</si>
  <si>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</si>
  <si>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</si>
  <si>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</si>
  <si>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</si>
  <si>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</si>
  <si>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</si>
  <si>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</si>
  <si>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</si>
  <si>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</si>
  <si>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</si>
  <si>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</si>
  <si>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</si>
  <si>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</si>
  <si>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</si>
  <si>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</si>
  <si>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</si>
  <si>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</si>
  <si>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</si>
  <si>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</si>
  <si>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</si>
  <si>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</si>
  <si>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</si>
  <si>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</si>
  <si>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</si>
  <si>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</si>
  <si>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</si>
  <si>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</si>
  <si>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</si>
  <si>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</si>
  <si>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</si>
  <si>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</si>
  <si>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</si>
  <si>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</si>
  <si>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</si>
  <si>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</si>
  <si>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</si>
  <si>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</si>
  <si>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</si>
  <si>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</si>
  <si>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</si>
  <si>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</si>
  <si>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</si>
  <si>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</si>
  <si>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</si>
  <si>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</si>
  <si>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</si>
  <si>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</si>
  <si>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</si>
  <si>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</si>
  <si>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</si>
  <si>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</si>
  <si>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</si>
  <si>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</si>
  <si>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</si>
  <si>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</si>
  <si>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</si>
  <si>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</si>
  <si>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</si>
  <si>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</si>
  <si>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</si>
  <si>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</si>
  <si>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</si>
  <si>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</si>
  <si>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</si>
  <si>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</si>
  <si>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</si>
  <si>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</si>
  <si>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</si>
  <si>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</si>
  <si>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</si>
  <si>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</si>
  <si>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</si>
  <si>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</si>
  <si>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</si>
  <si>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</si>
  <si>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</si>
  <si>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</si>
  <si>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</si>
  <si>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</si>
  <si>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</si>
  <si>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</si>
  <si>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</si>
  <si>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</si>
  <si>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</si>
  <si>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</si>
  <si>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</si>
  <si>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</si>
  <si>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</si>
  <si>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</si>
  <si>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</si>
  <si>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</si>
  <si>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</si>
  <si>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</si>
  <si>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</si>
  <si>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</si>
  <si>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</si>
  <si>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</si>
  <si>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</si>
  <si>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</si>
  <si>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</si>
  <si>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</si>
  <si>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</si>
  <si>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</si>
  <si>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</si>
  <si>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</si>
  <si>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</si>
  <si>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</si>
  <si>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</si>
  <si>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</si>
  <si>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</si>
  <si>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</si>
  <si>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</si>
  <si>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</si>
  <si>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</si>
  <si>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</si>
  <si>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</si>
  <si>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</si>
  <si>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</si>
  <si>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</si>
  <si>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</si>
  <si>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</si>
  <si>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</si>
  <si>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</si>
  <si>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</si>
  <si>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</si>
  <si>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</si>
  <si>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</si>
  <si>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</si>
  <si>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</si>
  <si>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</si>
  <si>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</si>
  <si>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</si>
  <si>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</si>
  <si>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</si>
  <si>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</si>
  <si>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</si>
  <si>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</si>
  <si>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</si>
  <si>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</si>
  <si>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</si>
  <si>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</si>
  <si>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</si>
  <si>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</si>
  <si>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</si>
  <si>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</si>
  <si>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</si>
  <si>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</si>
  <si>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</si>
  <si>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</si>
  <si>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</si>
  <si>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</si>
  <si>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</si>
  <si>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</si>
  <si>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</si>
  <si>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</si>
  <si>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</si>
  <si>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</si>
  <si>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</si>
  <si>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</si>
  <si>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</si>
  <si>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</si>
  <si>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</si>
  <si>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</si>
  <si>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</si>
  <si>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</si>
  <si>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</si>
  <si>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</si>
  <si>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</si>
  <si>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</si>
  <si>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</si>
  <si>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</si>
  <si>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</si>
  <si>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</si>
  <si>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</si>
  <si>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</si>
  <si>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</si>
  <si>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</si>
  <si>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</si>
  <si>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</si>
  <si>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</si>
  <si>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</si>
  <si>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</si>
  <si>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</si>
  <si>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</si>
  <si>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</si>
  <si>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</si>
  <si>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</si>
  <si>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</si>
  <si>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</si>
  <si>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</si>
  <si>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</si>
  <si>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</si>
  <si>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</si>
  <si>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</si>
  <si>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</si>
  <si>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</si>
  <si>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</si>
  <si>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</si>
  <si>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</si>
  <si>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</si>
  <si>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</si>
  <si>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</si>
  <si>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</si>
  <si>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</si>
  <si>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</si>
  <si>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</si>
  <si>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</si>
  <si>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</si>
  <si>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</si>
  <si>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</si>
  <si>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</si>
  <si>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</si>
  <si>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</si>
  <si>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</si>
  <si>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</si>
  <si>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</si>
  <si>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</si>
  <si>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</si>
  <si>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</si>
  <si>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</si>
  <si>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</si>
  <si>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</si>
  <si>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</si>
  <si>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</si>
  <si>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</si>
  <si>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</si>
  <si>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</si>
  <si>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</si>
  <si>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</si>
  <si>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</si>
  <si>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</si>
  <si>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</si>
  <si>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</si>
  <si>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</si>
  <si>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</si>
  <si>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</si>
  <si>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</si>
  <si>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</si>
  <si>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</si>
  <si>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</si>
  <si>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</si>
  <si>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</si>
  <si>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</si>
  <si>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</si>
  <si>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</si>
  <si>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</si>
  <si>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</si>
  <si>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</si>
  <si>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</si>
  <si>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</si>
  <si>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</si>
  <si>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</si>
  <si>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</si>
  <si>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</si>
  <si>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</si>
  <si>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</si>
  <si>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</si>
  <si>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</si>
  <si>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</si>
  <si>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</si>
  <si>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</si>
  <si>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</si>
  <si>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</si>
  <si>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</si>
  <si>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</si>
  <si>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</si>
  <si>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</si>
  <si>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</si>
  <si>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</si>
  <si>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</si>
  <si>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</si>
  <si>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</si>
  <si>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</si>
  <si>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</si>
  <si>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</si>
  <si>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</si>
  <si>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</si>
  <si>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</si>
  <si>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</si>
  <si>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</si>
  <si>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</si>
  <si>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</si>
  <si>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</si>
  <si>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</si>
  <si>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</si>
  <si>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</si>
  <si>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</si>
  <si>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</si>
  <si>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</si>
  <si>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</si>
  <si>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</si>
  <si>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</si>
  <si>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</si>
  <si>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</si>
  <si>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</si>
  <si>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</si>
  <si>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</si>
  <si>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</si>
  <si>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</si>
  <si>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</si>
  <si>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</si>
  <si>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</si>
  <si>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</si>
  <si>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</si>
  <si>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</si>
  <si>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</si>
  <si>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</si>
  <si>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</si>
  <si>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</si>
  <si>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</si>
  <si>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</si>
  <si>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</si>
  <si>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</si>
  <si>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</si>
  <si>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</si>
  <si>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</si>
  <si>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</si>
  <si>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</si>
  <si>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</si>
  <si>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</si>
  <si>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</si>
  <si>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</si>
  <si>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</si>
  <si>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</si>
  <si>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</si>
  <si>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</si>
  <si>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</si>
  <si>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</si>
  <si>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</si>
  <si>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</si>
  <si>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</si>
  <si>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</si>
  <si>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</si>
  <si>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</si>
  <si>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</si>
  <si>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</si>
  <si>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</si>
  <si>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</si>
  <si>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</si>
  <si>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</si>
  <si>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</si>
  <si>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</si>
  <si>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</si>
  <si>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</si>
  <si>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</si>
  <si>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</si>
  <si>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</si>
  <si>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</si>
  <si>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</si>
  <si>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</si>
  <si>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</si>
  <si>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</si>
  <si>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</si>
  <si>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</si>
  <si>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</si>
  <si>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</si>
  <si>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</si>
  <si>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</si>
  <si>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</si>
  <si>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</si>
  <si>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</si>
  <si>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</si>
  <si>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</si>
  <si>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</si>
  <si>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</si>
  <si>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</si>
  <si>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</si>
  <si>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</si>
  <si>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</si>
  <si>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</si>
  <si>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</si>
  <si>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</si>
  <si>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</si>
  <si>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</si>
  <si>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</si>
  <si>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</si>
  <si>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</si>
  <si>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</si>
  <si>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</si>
  <si>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</si>
  <si>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</si>
  <si>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</si>
  <si>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</si>
  <si>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</si>
  <si>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</si>
  <si>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</si>
  <si>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</si>
  <si>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</si>
  <si>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</si>
  <si>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</si>
  <si>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</si>
  <si>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</si>
  <si>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</si>
  <si>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</si>
  <si>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</si>
  <si>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</si>
  <si>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</si>
  <si>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</si>
  <si>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</si>
  <si>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</si>
  <si>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</si>
  <si>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</si>
  <si>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</si>
  <si>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</si>
  <si>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</si>
  <si>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</si>
  <si>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</si>
  <si>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</si>
  <si>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</si>
  <si>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</si>
  <si>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</si>
  <si>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</si>
  <si>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</si>
  <si>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</si>
  <si>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</si>
  <si>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</si>
  <si>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</si>
  <si>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</si>
  <si>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</si>
  <si>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</si>
  <si>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</si>
  <si>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</si>
  <si>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</si>
  <si>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</si>
  <si>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</si>
  <si>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</si>
  <si>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</si>
  <si>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</si>
  <si>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</si>
  <si>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</si>
  <si>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</si>
  <si>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</si>
  <si>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</si>
  <si>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</si>
  <si>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</si>
  <si>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</si>
  <si>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</si>
  <si>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</si>
  <si>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</si>
  <si>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</si>
  <si>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</si>
  <si>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</si>
  <si>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</si>
  <si>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</si>
  <si>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</si>
  <si>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</si>
  <si>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</si>
  <si>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</si>
  <si>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</si>
  <si>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</si>
  <si>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</si>
  <si>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</si>
  <si>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</si>
  <si>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</si>
  <si>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</si>
  <si>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</si>
  <si>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</si>
  <si>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</si>
  <si>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</si>
  <si>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</si>
  <si>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</si>
  <si>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</si>
  <si>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</si>
  <si>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</si>
  <si>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</si>
  <si>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</si>
  <si>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</si>
  <si>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</si>
  <si>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</si>
  <si>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</si>
  <si>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</si>
  <si>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</si>
  <si>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</si>
  <si>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</si>
  <si>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</si>
  <si>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</si>
  <si>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</si>
  <si>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</si>
  <si>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</si>
  <si>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</si>
  <si>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</si>
  <si>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</si>
  <si>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</si>
  <si>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</si>
  <si>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</si>
  <si>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</si>
  <si>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</si>
  <si>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</si>
  <si>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</si>
  <si>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</si>
  <si>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</si>
  <si>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</si>
  <si>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</si>
  <si>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</si>
  <si>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</si>
  <si>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</si>
  <si>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</si>
  <si>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</si>
  <si>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</si>
  <si>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</si>
  <si>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</si>
  <si>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</si>
  <si>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</si>
  <si>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</si>
  <si>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</si>
  <si>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</si>
  <si>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</si>
  <si>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</si>
  <si>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</si>
  <si>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</si>
  <si>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</si>
  <si>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</si>
  <si>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</si>
  <si>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</si>
  <si>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</si>
  <si>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</si>
  <si>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</si>
  <si>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</si>
  <si>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</si>
  <si>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</si>
  <si>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</si>
  <si>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</si>
  <si>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</si>
  <si>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</si>
  <si>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</si>
  <si>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</si>
  <si>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</si>
  <si>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</si>
  <si>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</si>
  <si>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</si>
  <si>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</si>
  <si>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</si>
  <si>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</si>
  <si>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</si>
  <si>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</si>
  <si>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</si>
  <si>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</si>
  <si>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</si>
  <si>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</si>
  <si>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</si>
  <si>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</si>
  <si>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</si>
  <si>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</si>
  <si>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</si>
  <si>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</si>
  <si>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</si>
  <si>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</si>
  <si>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</si>
  <si>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</si>
  <si>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</si>
  <si>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</si>
  <si>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</si>
  <si>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</si>
  <si>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</si>
  <si>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</si>
  <si>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</si>
  <si>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</si>
  <si>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</si>
  <si>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</si>
  <si>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</si>
  <si>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</si>
  <si>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</si>
  <si>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</si>
  <si>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</si>
  <si>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</si>
  <si>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</si>
  <si>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</si>
  <si>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</si>
  <si>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</si>
  <si>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</si>
  <si>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</si>
  <si>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</si>
  <si>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</si>
  <si>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</si>
  <si>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</si>
  <si>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</si>
  <si>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</si>
  <si>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</si>
  <si>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</si>
  <si>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</si>
  <si>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</si>
  <si>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</si>
  <si>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</si>
  <si>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</si>
  <si>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</si>
  <si>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</si>
  <si>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</si>
  <si>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</si>
  <si>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</si>
  <si>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</si>
  <si>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</si>
  <si>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</si>
  <si>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</si>
  <si>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</si>
  <si>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</si>
  <si>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</si>
  <si>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</si>
  <si>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</si>
  <si>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</si>
  <si>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</si>
  <si>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</si>
  <si>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</si>
  <si>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</si>
  <si>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</si>
  <si>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</si>
  <si>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</si>
  <si>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</si>
  <si>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</si>
  <si>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</si>
  <si>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</si>
  <si>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</si>
  <si>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</si>
  <si>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</si>
  <si>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</si>
  <si>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</si>
  <si>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</si>
  <si>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</si>
  <si>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</si>
  <si>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</si>
  <si>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</si>
  <si>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</si>
  <si>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</si>
  <si>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</si>
  <si>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</si>
  <si>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</si>
  <si>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</si>
  <si>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</si>
  <si>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</si>
  <si>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</si>
  <si>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</si>
  <si>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</si>
  <si>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</si>
  <si>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</si>
  <si>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</si>
  <si>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</si>
  <si>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</si>
  <si>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</si>
  <si>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</si>
  <si>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</si>
  <si>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</si>
  <si>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</si>
  <si>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</si>
  <si>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</si>
  <si>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</si>
  <si>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</si>
  <si>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</si>
  <si>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</si>
  <si>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</si>
  <si>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</si>
  <si>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</si>
  <si>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</si>
  <si>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</si>
  <si>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</si>
  <si>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</si>
  <si>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</si>
  <si>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</si>
  <si>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</si>
  <si>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</si>
  <si>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</si>
  <si>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</si>
  <si>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</si>
  <si>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</si>
  <si>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</si>
  <si>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</si>
  <si>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</si>
  <si>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</si>
  <si>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</si>
  <si>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</si>
  <si>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</si>
  <si>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</si>
  <si>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</si>
  <si>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</si>
  <si>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</si>
  <si>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</si>
  <si>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</si>
  <si>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</si>
  <si>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</si>
  <si>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</si>
  <si>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</si>
  <si>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</si>
  <si>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</si>
  <si>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</si>
  <si>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</si>
  <si>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</si>
  <si>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</si>
  <si>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</si>
  <si>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</si>
  <si>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</si>
  <si>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</si>
  <si>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</si>
  <si>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</si>
  <si>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</si>
  <si>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</si>
  <si>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</si>
  <si>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</si>
  <si>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</si>
  <si>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</si>
  <si>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</si>
  <si>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</si>
  <si>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</si>
  <si>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</si>
  <si>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</si>
  <si>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</si>
  <si>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</si>
  <si>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</si>
  <si>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</si>
  <si>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</si>
  <si>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</si>
  <si>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</si>
  <si>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</si>
  <si>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</si>
  <si>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</si>
  <si>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</si>
  <si>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</si>
  <si>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</si>
  <si>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</si>
  <si>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</si>
  <si>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</si>
  <si>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</si>
  <si>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</si>
  <si>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</si>
  <si>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</si>
  <si>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</si>
  <si>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</si>
  <si>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</si>
  <si>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</si>
  <si>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</si>
  <si>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</si>
  <si>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</si>
  <si>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</si>
  <si>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</si>
  <si>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</si>
  <si>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</si>
  <si>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</si>
  <si>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</si>
  <si>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</si>
  <si>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</si>
  <si>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</si>
  <si>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</si>
  <si>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</si>
  <si>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</si>
  <si>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</si>
  <si>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</si>
  <si>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</si>
  <si>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</si>
  <si>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</si>
  <si>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</si>
  <si>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</si>
  <si>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</si>
  <si>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</si>
  <si>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</si>
  <si>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</si>
  <si>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</si>
  <si>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</si>
  <si>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</si>
  <si>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</si>
  <si>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</si>
  <si>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</si>
  <si>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</si>
  <si>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</si>
  <si>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</si>
  <si>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</si>
  <si>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</si>
  <si>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</si>
  <si>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</si>
  <si>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</si>
  <si>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</si>
  <si>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</si>
  <si>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</si>
  <si>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</si>
  <si>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</si>
  <si>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</si>
  <si>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</si>
  <si>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</si>
  <si>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</si>
  <si>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</si>
  <si>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</si>
  <si>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</si>
  <si>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</si>
  <si>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</si>
  <si>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</si>
  <si>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</si>
  <si>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</si>
  <si>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</si>
  <si>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</si>
  <si>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</si>
  <si>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</si>
  <si>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</si>
  <si>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</si>
  <si>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</si>
  <si>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</si>
  <si>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</si>
  <si>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</si>
  <si>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</si>
  <si>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</si>
  <si>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</si>
  <si>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</si>
  <si>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</si>
  <si>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</si>
  <si>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</si>
  <si>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</si>
  <si>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</si>
  <si>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</si>
  <si>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</si>
  <si>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</si>
  <si>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</si>
  <si>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</si>
  <si>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</si>
  <si>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</si>
  <si>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</si>
  <si>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</si>
  <si>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</si>
  <si>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</si>
  <si>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</si>
  <si>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</si>
  <si>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</si>
  <si>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</si>
  <si>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</si>
  <si>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</si>
  <si>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</si>
  <si>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</si>
  <si>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</si>
  <si>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</si>
  <si>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</si>
  <si>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</si>
  <si>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</si>
  <si>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</si>
  <si>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</si>
  <si>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</si>
  <si>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</si>
  <si>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</si>
  <si>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</si>
  <si>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</si>
  <si>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</si>
  <si>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</si>
  <si>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</si>
  <si>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</si>
  <si>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</si>
  <si>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</si>
  <si>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</si>
  <si>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</si>
  <si>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</si>
  <si>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</si>
  <si>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</si>
  <si>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</si>
  <si>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</si>
  <si>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</si>
  <si>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</si>
  <si>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</si>
  <si>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</si>
  <si>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</si>
  <si>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</si>
  <si>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</si>
  <si>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</si>
  <si>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</si>
  <si>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</si>
  <si>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</si>
  <si>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</si>
  <si>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</si>
  <si>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</si>
  <si>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</si>
  <si>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</si>
  <si>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</si>
  <si>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</si>
  <si>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</si>
  <si>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</si>
  <si>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</si>
  <si>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</si>
  <si>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</si>
  <si>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</si>
  <si>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</si>
  <si>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</si>
  <si>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</si>
  <si>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</si>
  <si>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</si>
  <si>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</si>
  <si>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</si>
  <si>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</si>
  <si>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</si>
  <si>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</si>
  <si>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</si>
  <si>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</si>
  <si>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</si>
  <si>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</si>
  <si>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</si>
  <si>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</si>
  <si>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</si>
  <si>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</si>
  <si>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</si>
  <si>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</si>
  <si>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</si>
  <si>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</si>
  <si>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</si>
  <si>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</si>
  <si>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</si>
  <si>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</si>
  <si>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</si>
  <si>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</si>
  <si>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</si>
  <si>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</si>
  <si>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</si>
  <si>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</si>
  <si>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</si>
  <si>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</si>
  <si>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</si>
  <si>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</si>
  <si>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</si>
  <si>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</si>
  <si>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</si>
  <si>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</si>
  <si>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</si>
  <si>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</si>
  <si>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</si>
  <si>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</si>
  <si>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</si>
  <si>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</si>
  <si>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</si>
  <si>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</si>
  <si>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</si>
  <si>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</si>
  <si>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</si>
  <si>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</si>
  <si>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</si>
  <si>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</si>
  <si>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</si>
  <si>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</si>
  <si>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</si>
  <si>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</si>
  <si>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</si>
  <si>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</si>
  <si>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</si>
  <si>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</si>
  <si>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</si>
  <si>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</si>
  <si>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</si>
  <si>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</si>
  <si>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</si>
  <si>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</si>
  <si>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</si>
  <si>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</si>
  <si>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</si>
  <si>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</si>
  <si>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</si>
  <si>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</si>
  <si>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</si>
  <si>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</si>
  <si>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</si>
  <si>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</si>
  <si>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</si>
  <si>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</si>
  <si>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</si>
  <si>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</si>
  <si>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</si>
  <si>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</si>
  <si>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</si>
  <si>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</si>
  <si>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</si>
  <si>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</si>
  <si>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</si>
  <si>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</si>
  <si>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</si>
  <si>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</si>
  <si>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</si>
  <si>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</si>
  <si>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</si>
  <si>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</si>
  <si>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</si>
  <si>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</si>
  <si>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</si>
  <si>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</si>
  <si>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</si>
  <si>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</si>
  <si>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</si>
  <si>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</si>
  <si>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</si>
  <si>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</si>
  <si>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</si>
  <si>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</si>
  <si>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</si>
  <si>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</si>
  <si>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</si>
  <si>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</si>
  <si>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</si>
  <si>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</si>
  <si>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</si>
  <si>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</si>
  <si>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</si>
  <si>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</si>
  <si>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</si>
  <si>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</si>
  <si>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</si>
  <si>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</si>
  <si>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</si>
  <si>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</si>
  <si>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</si>
  <si>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</si>
  <si>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</si>
  <si>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</si>
  <si>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</si>
  <si>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</si>
  <si>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</si>
  <si>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</si>
  <si>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</si>
  <si>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</si>
  <si>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</si>
  <si>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</si>
  <si>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</si>
  <si>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</si>
  <si>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</si>
  <si>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</si>
  <si>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</si>
  <si>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</si>
  <si>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</si>
  <si>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</si>
  <si>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</si>
  <si>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</si>
  <si>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</si>
  <si>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</si>
  <si>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</si>
  <si>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</si>
  <si>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</si>
  <si>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</si>
  <si>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</si>
  <si>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</si>
  <si>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</si>
  <si>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</si>
  <si>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</si>
  <si>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</si>
  <si>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</si>
  <si>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</si>
  <si>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</si>
  <si>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</si>
  <si>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</si>
  <si>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</si>
  <si>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</si>
  <si>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</si>
  <si>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</si>
  <si>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</si>
  <si>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</si>
  <si>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</si>
  <si>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</si>
  <si>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</si>
  <si>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</si>
  <si>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</si>
  <si>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</si>
  <si>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</si>
  <si>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</si>
  <si>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</si>
  <si>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</si>
  <si>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</si>
  <si>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</si>
  <si>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</si>
  <si>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</si>
  <si>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</si>
  <si>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</si>
  <si>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</si>
  <si>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</si>
  <si>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</si>
  <si>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</si>
  <si>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</si>
  <si>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</si>
  <si>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</si>
  <si>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</si>
  <si>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</si>
  <si>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</si>
  <si>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</si>
  <si>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</si>
  <si>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</si>
  <si>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</si>
  <si>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</si>
  <si>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</si>
  <si>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</si>
  <si>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</si>
  <si>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</si>
  <si>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</si>
  <si>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</si>
  <si>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</si>
  <si>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</si>
  <si>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</si>
  <si>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</si>
  <si>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</si>
  <si>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</si>
  <si>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</si>
  <si>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</si>
  <si>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</si>
  <si>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</si>
  <si>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</si>
  <si>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</si>
  <si>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</si>
  <si>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</si>
  <si>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</si>
  <si>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</si>
  <si>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</si>
  <si>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</si>
  <si>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</si>
  <si>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</si>
  <si>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</si>
  <si>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</si>
  <si>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</si>
  <si>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</si>
  <si>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</si>
  <si>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</si>
  <si>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</si>
  <si>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</si>
  <si>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</si>
  <si>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</si>
  <si>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</si>
  <si>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</si>
  <si>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</si>
  <si>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</si>
  <si>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</si>
  <si>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</si>
  <si>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</si>
  <si>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</si>
  <si>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</si>
  <si>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</si>
  <si>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</si>
  <si>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</si>
  <si>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</si>
  <si>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</si>
  <si>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</si>
  <si>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</si>
  <si>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</si>
  <si>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</si>
  <si>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</si>
  <si>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</si>
  <si>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</si>
  <si>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</si>
  <si>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</si>
  <si>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</si>
  <si>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</si>
  <si>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</si>
  <si>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</si>
  <si>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</si>
  <si>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</si>
  <si>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</si>
  <si>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</si>
  <si>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</si>
  <si>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</si>
  <si>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</si>
  <si>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</si>
  <si>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</si>
  <si>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</si>
  <si>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</si>
  <si>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</si>
  <si>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</si>
  <si>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</si>
  <si>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</si>
  <si>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</si>
  <si>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</si>
  <si>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</si>
  <si>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</si>
  <si>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</si>
  <si>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</si>
  <si>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</si>
  <si>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</si>
  <si>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</si>
  <si>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</si>
  <si>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</si>
  <si>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</si>
  <si>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</si>
  <si>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</si>
  <si>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</si>
  <si>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</si>
  <si>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</si>
  <si>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</si>
  <si>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</si>
  <si>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</si>
  <si>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</si>
  <si>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</si>
  <si>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</si>
  <si>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</si>
  <si>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</si>
  <si>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</si>
  <si>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</si>
  <si>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</si>
  <si>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</si>
  <si>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</si>
  <si>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</si>
  <si>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</si>
  <si>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</si>
  <si>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</si>
  <si>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</si>
  <si>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</si>
  <si>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</si>
  <si>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</si>
  <si>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</si>
  <si>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</si>
  <si>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</si>
  <si>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</si>
  <si>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</si>
  <si>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</si>
  <si>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</si>
  <si>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</si>
  <si>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</si>
  <si>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</si>
  <si>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</si>
  <si>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</si>
  <si>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</si>
  <si>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</si>
  <si>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</si>
  <si>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</si>
  <si>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</si>
  <si>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</si>
  <si>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</si>
  <si>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</si>
  <si>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</si>
  <si>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</si>
  <si>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</si>
  <si>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</si>
  <si>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</si>
  <si>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</si>
  <si>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</si>
  <si>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</si>
  <si>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</si>
  <si>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</si>
  <si>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</si>
  <si>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</si>
  <si>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</si>
  <si>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</si>
  <si>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</si>
  <si>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</si>
  <si>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</si>
  <si>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</si>
  <si>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</si>
  <si>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</si>
  <si>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</si>
  <si>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</si>
  <si>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</si>
  <si>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</si>
  <si>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</si>
  <si>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</si>
  <si>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</si>
  <si>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</si>
  <si>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</si>
  <si>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</si>
  <si>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</si>
  <si>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</si>
  <si>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</si>
  <si>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</si>
  <si>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</si>
  <si>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</si>
  <si>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</si>
  <si>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</si>
  <si>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</si>
  <si>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</si>
  <si>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</si>
  <si>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</si>
  <si>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</si>
  <si>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</si>
  <si>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</si>
  <si>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</si>
  <si>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</si>
  <si>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</si>
  <si>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</si>
  <si>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</si>
  <si>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</si>
  <si>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</si>
  <si>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</si>
  <si>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</si>
  <si>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</si>
  <si>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</si>
  <si>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</si>
  <si>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</si>
  <si>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</si>
  <si>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</si>
  <si>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</si>
  <si>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</si>
  <si>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</si>
  <si>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</si>
  <si>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</si>
  <si>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</si>
  <si>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</si>
  <si>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</si>
  <si>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</si>
  <si>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</si>
  <si>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</si>
  <si>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</si>
  <si>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</si>
  <si>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</si>
  <si>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</si>
  <si>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</si>
  <si>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</si>
  <si>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</si>
  <si>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</si>
  <si>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</si>
  <si>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</si>
  <si>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</si>
  <si>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</si>
  <si>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</si>
  <si>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</si>
  <si>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</si>
  <si>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</si>
  <si>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</si>
  <si>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</si>
  <si>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</si>
  <si>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</si>
  <si>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</si>
  <si>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</si>
  <si>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</si>
  <si>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</si>
  <si>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</si>
  <si>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</si>
  <si>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</si>
  <si>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</si>
  <si>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</si>
  <si>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</si>
  <si>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</si>
  <si>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</si>
  <si>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</si>
  <si>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</si>
  <si>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</si>
  <si>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</si>
  <si>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</si>
  <si>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</si>
  <si>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</si>
  <si>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</si>
  <si>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</si>
  <si>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</si>
  <si>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</si>
  <si>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</si>
  <si>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</si>
  <si>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</si>
  <si>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</si>
  <si>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</si>
  <si>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</si>
  <si>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</si>
  <si>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</si>
  <si>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</si>
  <si>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</si>
  <si>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</si>
  <si>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</si>
  <si>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</si>
  <si>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</si>
  <si>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</si>
  <si>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</si>
  <si>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</si>
  <si>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</si>
  <si>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</si>
  <si>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</si>
  <si>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</si>
  <si>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</si>
  <si>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</si>
  <si>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</si>
  <si>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</si>
  <si>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</si>
  <si>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</si>
  <si>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</si>
  <si>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</si>
  <si>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</si>
  <si>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</si>
  <si>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</si>
  <si>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</si>
  <si>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</si>
  <si>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</si>
  <si>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</si>
  <si>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</si>
  <si>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</si>
  <si>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</si>
  <si>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</si>
  <si>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</si>
  <si>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</si>
  <si>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</si>
  <si>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</si>
  <si>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</si>
  <si>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</si>
  <si>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</si>
  <si>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</si>
  <si>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</si>
  <si>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</si>
  <si>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</si>
  <si>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</si>
  <si>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</si>
  <si>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</si>
  <si>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</si>
  <si>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</si>
  <si>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</si>
  <si>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</si>
  <si>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</si>
  <si>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</si>
  <si>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</si>
  <si>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</si>
  <si>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</si>
  <si>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</si>
  <si>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</si>
  <si>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</si>
  <si>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</si>
  <si>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</si>
  <si>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</si>
  <si>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</si>
  <si>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</si>
  <si>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</si>
  <si>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</si>
  <si>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</si>
  <si>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</si>
  <si>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</si>
  <si>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</si>
  <si>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</si>
  <si>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</si>
  <si>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</si>
  <si>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</si>
  <si>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</si>
  <si>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</si>
  <si>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</si>
  <si>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</si>
  <si>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</si>
  <si>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</si>
  <si>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</si>
  <si>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</si>
  <si>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</si>
  <si>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</si>
  <si>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</si>
  <si>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</si>
  <si>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</si>
  <si>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</si>
  <si>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</si>
  <si>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</si>
  <si>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</si>
  <si>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</si>
  <si>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</si>
  <si>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</si>
  <si>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</si>
  <si>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</si>
  <si>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</si>
  <si>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</si>
  <si>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</si>
  <si>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</si>
  <si>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</si>
  <si>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</si>
  <si>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</si>
  <si>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</si>
  <si>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</si>
  <si>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</si>
  <si>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</si>
  <si>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</si>
  <si>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</si>
  <si>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</si>
  <si>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</si>
  <si>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</si>
  <si>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</si>
  <si>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</si>
  <si>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</si>
  <si>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</si>
  <si>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</si>
  <si>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</si>
  <si>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</si>
  <si>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</si>
  <si>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</si>
  <si>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</si>
  <si>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</si>
  <si>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</si>
  <si>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</si>
  <si>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</si>
  <si>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</si>
  <si>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</si>
  <si>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</si>
  <si>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</si>
  <si>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</si>
  <si>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</si>
  <si>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</si>
  <si>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</si>
  <si>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</si>
  <si>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</si>
  <si>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</si>
  <si>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</si>
  <si>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</si>
  <si>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</si>
  <si>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</si>
  <si>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</si>
  <si>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</si>
  <si>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</si>
  <si>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</si>
  <si>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</si>
  <si>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</si>
  <si>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</si>
  <si>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</si>
  <si>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</si>
  <si>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</si>
  <si>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</si>
  <si>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</si>
  <si>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</si>
  <si>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</si>
  <si>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</si>
  <si>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</si>
  <si>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</si>
  <si>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</si>
  <si>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</si>
  <si>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</si>
  <si>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</si>
  <si>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</si>
  <si>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</si>
  <si>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</si>
  <si>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</si>
  <si>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</si>
  <si>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</si>
  <si>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</si>
  <si>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</si>
  <si>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</si>
  <si>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</si>
  <si>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</si>
  <si>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</si>
  <si>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</si>
  <si>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</si>
  <si>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</si>
  <si>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</si>
  <si>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</si>
  <si>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</si>
  <si>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</si>
  <si>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</si>
  <si>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</si>
  <si>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</si>
  <si>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</si>
  <si>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</si>
  <si>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</si>
  <si>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</si>
  <si>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</si>
  <si>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</si>
  <si>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</si>
  <si>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</si>
  <si>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</si>
  <si>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</si>
  <si>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</si>
  <si>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</si>
  <si>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</si>
  <si>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</si>
  <si>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</si>
  <si>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</si>
  <si>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</si>
  <si>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</si>
  <si>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</si>
  <si>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</si>
  <si>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</si>
  <si>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</si>
  <si>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</si>
  <si>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</si>
  <si>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</si>
  <si>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</si>
  <si>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</si>
  <si>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</si>
  <si>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</si>
  <si>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</si>
  <si>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</si>
  <si>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</si>
  <si>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</si>
  <si>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</si>
  <si>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</si>
  <si>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</si>
  <si>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</si>
  <si>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</si>
  <si>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</si>
  <si>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</si>
  <si>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</si>
  <si>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</si>
  <si>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</si>
  <si>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</si>
  <si>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</si>
  <si>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</si>
  <si>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</si>
  <si>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</si>
  <si>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</si>
  <si>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</si>
  <si>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</si>
  <si>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</si>
  <si>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</si>
  <si>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</si>
  <si>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</si>
  <si>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</si>
  <si>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</si>
  <si>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</si>
  <si>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</si>
  <si>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</si>
  <si>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</si>
  <si>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</si>
  <si>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</si>
  <si>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</si>
  <si>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</si>
  <si>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</si>
  <si>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</si>
  <si>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</si>
  <si>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</si>
  <si>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</si>
  <si>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</si>
  <si>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</si>
  <si>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</si>
  <si>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</si>
  <si>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</si>
  <si>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</si>
  <si>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</si>
  <si>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</si>
  <si>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</si>
  <si>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</si>
  <si>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</si>
  <si>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</si>
  <si>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</si>
  <si>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</si>
  <si>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</si>
  <si>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</si>
  <si>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</si>
  <si>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</si>
  <si>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</si>
  <si>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</si>
  <si>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</si>
  <si>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</si>
  <si>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</si>
  <si>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</si>
  <si>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</si>
  <si>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</si>
  <si>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</si>
  <si>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</si>
  <si>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</si>
  <si>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</si>
  <si>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</si>
  <si>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</si>
  <si>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</si>
  <si>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</si>
  <si>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</si>
  <si>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</si>
  <si>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</si>
  <si>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</si>
  <si>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</si>
  <si>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</si>
  <si>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</si>
  <si>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</si>
  <si>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</si>
  <si>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</si>
  <si>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</si>
  <si>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</si>
  <si>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</si>
  <si>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</si>
  <si>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</si>
  <si>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</si>
  <si>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</si>
  <si>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</si>
  <si>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</si>
  <si>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</si>
  <si>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</si>
  <si>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</si>
  <si>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</si>
  <si>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</si>
  <si>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</si>
  <si>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</si>
  <si>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</si>
  <si>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</si>
  <si>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</si>
  <si>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</si>
  <si>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</si>
  <si>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</si>
  <si>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</si>
  <si>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</si>
  <si>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</si>
  <si>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</si>
  <si>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</si>
  <si>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</si>
  <si>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</si>
  <si>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</si>
  <si>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</si>
  <si>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</si>
  <si>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</si>
  <si>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</si>
  <si>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</si>
  <si>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</si>
  <si>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</si>
  <si>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</si>
  <si>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</si>
  <si>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</si>
  <si>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</si>
  <si>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</si>
  <si>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</si>
  <si>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</si>
  <si>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</si>
  <si>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</si>
  <si>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</si>
  <si>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</si>
  <si>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</si>
  <si>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</si>
  <si>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</si>
  <si>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</si>
  <si>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</si>
  <si>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</si>
  <si>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</si>
  <si>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</si>
  <si>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</si>
  <si>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</si>
  <si>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</si>
  <si>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</si>
  <si>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</si>
  <si>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</si>
  <si>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</si>
  <si>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</si>
  <si>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</si>
  <si>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</si>
  <si>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</si>
  <si>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</si>
  <si>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</si>
  <si>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</si>
  <si>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</si>
  <si>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</si>
  <si>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</si>
  <si>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</si>
  <si>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</si>
  <si>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</si>
  <si>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</si>
  <si>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</si>
  <si>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</si>
  <si>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</si>
  <si>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</si>
  <si>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</si>
  <si>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</si>
  <si>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</si>
  <si>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</si>
  <si>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</si>
  <si>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</si>
  <si>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</si>
  <si>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</si>
  <si>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</si>
  <si>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</si>
  <si>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</si>
  <si>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</si>
  <si>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</si>
  <si>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</si>
  <si>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</si>
  <si>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</si>
  <si>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</si>
  <si>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</si>
  <si>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</si>
  <si>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</si>
  <si>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</si>
  <si>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</si>
  <si>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</si>
  <si>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</si>
  <si>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</si>
  <si>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</si>
  <si>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</si>
  <si>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</si>
  <si>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</si>
  <si>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</si>
  <si>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</si>
  <si>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</si>
  <si>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</si>
  <si>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</si>
  <si>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</si>
  <si>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</si>
  <si>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</si>
  <si>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</si>
  <si>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</si>
  <si>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</si>
  <si>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</si>
  <si>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</si>
  <si>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</si>
  <si>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</si>
  <si>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</si>
  <si>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</si>
  <si>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</si>
  <si>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</si>
  <si>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</si>
  <si>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</si>
  <si>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</si>
  <si>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</si>
  <si>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</si>
  <si>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</si>
  <si>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</si>
  <si>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</si>
  <si>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</si>
  <si>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</si>
  <si>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</si>
  <si>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</si>
  <si>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</si>
  <si>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</si>
  <si>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</si>
  <si>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</si>
  <si>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</si>
  <si>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</si>
  <si>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</si>
  <si>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</si>
  <si>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</si>
  <si>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</si>
  <si>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</si>
  <si>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</si>
  <si>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</si>
  <si>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</si>
  <si>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</si>
  <si>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</si>
  <si>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</si>
  <si>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</si>
  <si>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</si>
  <si>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</si>
  <si>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</si>
  <si>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</si>
  <si>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</si>
  <si>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</si>
  <si>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</si>
  <si>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</si>
  <si>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</si>
  <si>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</si>
  <si>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</si>
  <si>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</si>
  <si>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</si>
  <si>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</si>
  <si>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</si>
  <si>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</si>
  <si>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</si>
  <si>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</si>
  <si>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</si>
  <si>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</si>
  <si>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</si>
  <si>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</si>
  <si>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</si>
  <si>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</si>
  <si>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</si>
  <si>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</si>
  <si>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</si>
  <si>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</si>
  <si>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</si>
  <si>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</si>
  <si>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</si>
  <si>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</si>
  <si>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</si>
  <si>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</si>
  <si>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</si>
  <si>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</si>
  <si>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</si>
  <si>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</si>
  <si>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</si>
  <si>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</si>
  <si>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</si>
  <si>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</si>
  <si>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</si>
  <si>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</si>
  <si>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</si>
  <si>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</si>
  <si>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</si>
  <si>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</si>
  <si>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</si>
  <si>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</si>
  <si>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</si>
  <si>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</si>
  <si>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</si>
  <si>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</si>
  <si>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</si>
  <si>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</si>
  <si>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</si>
  <si>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</si>
  <si>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</si>
  <si>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</si>
  <si>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</si>
  <si>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</si>
  <si>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</si>
  <si>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</si>
  <si>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</si>
  <si>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</si>
  <si>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</si>
  <si>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</si>
  <si>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</si>
  <si>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</si>
  <si>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</si>
  <si>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</si>
  <si>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</si>
  <si>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</si>
  <si>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</si>
  <si>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</si>
  <si>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</si>
  <si>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</si>
  <si>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</si>
  <si>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</si>
  <si>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</si>
  <si>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</si>
  <si>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</si>
  <si>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</si>
  <si>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</si>
  <si>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</si>
  <si>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</si>
  <si>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</si>
  <si>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</si>
  <si>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</si>
  <si>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</si>
  <si>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</si>
  <si>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</si>
  <si>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</si>
  <si>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</si>
  <si>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</si>
  <si>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</si>
  <si>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</si>
  <si>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</si>
  <si>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</si>
  <si>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</si>
  <si>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</si>
  <si>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</si>
  <si>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</si>
  <si>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</si>
  <si>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</si>
  <si>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</si>
  <si>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</si>
  <si>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</si>
  <si>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</si>
  <si>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</si>
  <si>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</si>
  <si>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</si>
  <si>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</si>
  <si>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</si>
  <si>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</si>
  <si>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</si>
  <si>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</si>
  <si>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</si>
  <si>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</si>
  <si>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</si>
  <si>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</si>
  <si>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</si>
  <si>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</si>
  <si>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</si>
  <si>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</si>
  <si>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</si>
  <si>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</si>
  <si>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</si>
  <si>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</si>
  <si>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</si>
  <si>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</si>
  <si>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</si>
  <si>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</si>
  <si>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</si>
  <si>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</si>
  <si>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</si>
  <si>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</si>
  <si>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</si>
  <si>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</si>
  <si>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</si>
  <si>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</si>
  <si>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</si>
  <si>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</si>
  <si>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</si>
  <si>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</si>
  <si>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</si>
  <si>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</si>
  <si>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</si>
  <si>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</si>
  <si>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</si>
  <si>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</si>
  <si>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</si>
  <si>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</si>
  <si>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</si>
  <si>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</si>
  <si>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</si>
  <si>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</si>
  <si>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</si>
  <si>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</si>
  <si>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</si>
  <si>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</si>
  <si>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</si>
  <si>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</si>
  <si>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</si>
  <si>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</si>
  <si>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</si>
  <si>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</si>
  <si>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</si>
  <si>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</si>
  <si>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</si>
  <si>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</si>
  <si>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</si>
  <si>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</si>
  <si>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</si>
  <si>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</si>
  <si>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</si>
  <si>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</si>
  <si>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</si>
  <si>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</si>
  <si>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</si>
  <si>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</si>
  <si>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</si>
  <si>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</si>
  <si>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</si>
  <si>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</si>
  <si>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</si>
  <si>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</si>
  <si>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</si>
  <si>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</si>
  <si>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</si>
  <si>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</si>
  <si>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</si>
  <si>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</si>
  <si>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</si>
  <si>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</si>
  <si>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</si>
  <si>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</si>
  <si>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</si>
  <si>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</si>
  <si>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</si>
  <si>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</si>
  <si>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</si>
  <si>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</si>
  <si>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</si>
  <si>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</si>
  <si>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</si>
  <si>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</si>
  <si>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</si>
  <si>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</si>
  <si>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</si>
  <si>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</si>
  <si>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</si>
  <si>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</si>
  <si>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</si>
  <si>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</si>
  <si>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</si>
  <si>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</si>
  <si>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</si>
  <si>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</si>
  <si>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</si>
  <si>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</si>
  <si>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</si>
  <si>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</si>
  <si>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</si>
  <si>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</si>
  <si>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</si>
  <si>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</si>
  <si>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</si>
  <si>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</si>
  <si>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</si>
  <si>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</si>
  <si>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</si>
  <si>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</si>
  <si>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</si>
  <si>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</si>
  <si>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</si>
  <si>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</si>
  <si>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</si>
  <si>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</si>
  <si>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</si>
  <si>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</si>
  <si>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</si>
  <si>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</si>
  <si>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</si>
  <si>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</si>
  <si>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</si>
  <si>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</si>
  <si>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</si>
  <si>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</si>
  <si>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</si>
  <si>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</si>
  <si>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</si>
  <si>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</si>
  <si>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</si>
  <si>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</si>
  <si>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</si>
  <si>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</si>
  <si>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</si>
  <si>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</si>
  <si>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</si>
  <si>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</si>
  <si>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</si>
  <si>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</si>
  <si>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</si>
  <si>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</si>
  <si>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</si>
  <si>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</si>
  <si>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</si>
  <si>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</si>
  <si>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</si>
  <si>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</si>
  <si>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</si>
  <si>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</si>
  <si>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</si>
  <si>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</si>
  <si>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</si>
  <si>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</si>
  <si>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</si>
  <si>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</si>
  <si>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</si>
  <si>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</si>
  <si>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</si>
  <si>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</si>
  <si>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</si>
  <si>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</si>
  <si>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</si>
  <si>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</si>
  <si>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</si>
  <si>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</si>
  <si>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</si>
  <si>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</si>
  <si>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</si>
  <si>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</si>
  <si>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</si>
  <si>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</si>
  <si>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</si>
  <si>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</si>
  <si>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</si>
  <si>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</si>
  <si>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</si>
  <si>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</si>
  <si>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</si>
  <si>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</si>
  <si>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</si>
  <si>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</si>
  <si>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</si>
  <si>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</si>
  <si>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</si>
  <si>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</si>
  <si>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</si>
  <si>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</si>
  <si>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</si>
  <si>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</si>
  <si>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</si>
  <si>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</si>
  <si>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</si>
  <si>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</si>
  <si>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</si>
  <si>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</si>
  <si>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</si>
  <si>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</si>
  <si>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</si>
  <si>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</si>
  <si>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</si>
  <si>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</si>
  <si>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</si>
  <si>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</si>
  <si>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</si>
  <si>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</si>
  <si>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</si>
  <si>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</si>
  <si>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</si>
  <si>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</si>
  <si>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</si>
  <si>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</si>
  <si>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</si>
  <si>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</si>
  <si>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</si>
  <si>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</si>
  <si>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</si>
  <si>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</si>
  <si>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</si>
  <si>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</si>
  <si>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</si>
  <si>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</si>
  <si>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</si>
  <si>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</si>
  <si>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</si>
  <si>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</si>
  <si>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</si>
  <si>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</si>
  <si>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</si>
  <si>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</si>
  <si>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</si>
  <si>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</si>
  <si>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</si>
  <si>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</si>
  <si>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</si>
  <si>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</si>
  <si>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</si>
  <si>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</si>
  <si>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</si>
  <si>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</si>
  <si>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</si>
  <si>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</si>
  <si>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</si>
  <si>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</si>
  <si>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</si>
  <si>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</si>
  <si>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</si>
  <si>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</si>
  <si>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</si>
  <si>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</si>
  <si>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</si>
  <si>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</si>
  <si>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</si>
  <si>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</si>
  <si>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</si>
  <si>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</si>
  <si>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</si>
  <si>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</si>
  <si>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</si>
  <si>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</si>
  <si>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</si>
  <si>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</si>
  <si>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</si>
  <si>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</si>
  <si>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</si>
  <si>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</si>
  <si>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</si>
  <si>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</si>
  <si>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</si>
  <si>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</si>
  <si>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</si>
  <si>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</si>
  <si>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</si>
  <si>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</si>
  <si>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</si>
  <si>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</si>
  <si>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</si>
  <si>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</si>
  <si>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</si>
  <si>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</si>
  <si>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</si>
  <si>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</si>
  <si>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</si>
  <si>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</si>
  <si>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</si>
  <si>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</si>
  <si>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</si>
  <si>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</si>
  <si>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</si>
  <si>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</si>
  <si>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</si>
  <si>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</si>
  <si>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</si>
  <si>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</si>
  <si>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</si>
  <si>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</si>
  <si>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</si>
  <si>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</si>
  <si>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</si>
  <si>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</si>
  <si>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</si>
  <si>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</si>
  <si>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</si>
  <si>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</si>
  <si>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</si>
  <si>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</si>
  <si>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</si>
  <si>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</si>
  <si>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</si>
  <si>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</si>
  <si>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</si>
  <si>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</si>
  <si>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</si>
  <si>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</si>
  <si>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</si>
  <si>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</si>
  <si>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</si>
  <si>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</si>
  <si>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</si>
  <si>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</si>
  <si>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</si>
  <si>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</si>
  <si>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</si>
  <si>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</si>
  <si>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</si>
  <si>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</si>
  <si>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</si>
  <si>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</si>
  <si>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</si>
  <si>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</si>
  <si>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</si>
  <si>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</si>
  <si>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</si>
  <si>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</si>
  <si>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</si>
  <si>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</si>
  <si>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</si>
  <si>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</si>
  <si>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</si>
  <si>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</si>
  <si>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</si>
  <si>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</si>
  <si>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</si>
  <si>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</si>
  <si>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</si>
  <si>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</si>
  <si>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</si>
  <si>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</si>
  <si>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</si>
  <si>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</si>
  <si>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</si>
  <si>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</si>
  <si>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</si>
  <si>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</si>
  <si>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</si>
  <si>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</si>
  <si>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</si>
  <si>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</si>
  <si>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</si>
  <si>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</si>
  <si>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</si>
  <si>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</si>
  <si>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</si>
  <si>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</si>
  <si>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</si>
  <si>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</si>
  <si>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</si>
  <si>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</si>
  <si>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</si>
  <si>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</si>
  <si>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</si>
  <si>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</si>
  <si>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</si>
  <si>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</si>
  <si>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</si>
  <si>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</si>
  <si>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</si>
  <si>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</si>
  <si>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</si>
  <si>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</si>
  <si>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</si>
  <si>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</si>
  <si>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</si>
  <si>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</si>
  <si>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</si>
  <si>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</si>
  <si>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</si>
  <si>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</si>
  <si>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</si>
  <si>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</si>
  <si>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</si>
  <si>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</si>
  <si>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</si>
  <si>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</si>
  <si>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</si>
  <si>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</si>
  <si>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</si>
  <si>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</si>
  <si>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</si>
  <si>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</si>
  <si>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</si>
  <si>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</si>
  <si>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</si>
  <si>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</si>
  <si>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</si>
  <si>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</si>
  <si>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</si>
  <si>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</si>
  <si>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</si>
  <si>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</si>
  <si>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</si>
  <si>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</si>
  <si>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</si>
  <si>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</si>
  <si>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</si>
  <si>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</si>
  <si>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</si>
  <si>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</si>
  <si>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</si>
  <si>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</si>
  <si>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</si>
  <si>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</si>
  <si>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</si>
  <si>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</si>
  <si>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</si>
  <si>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</si>
  <si>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</si>
  <si>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</si>
  <si>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</si>
  <si>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</si>
  <si>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</si>
  <si>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</si>
  <si>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</si>
  <si>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</si>
  <si>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</si>
  <si>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</si>
  <si>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</si>
  <si>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</si>
  <si>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</si>
  <si>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</si>
  <si>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</si>
  <si>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</si>
  <si>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</si>
  <si>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</si>
  <si>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</si>
  <si>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</si>
  <si>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</si>
  <si>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</si>
  <si>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</si>
  <si>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</si>
  <si>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</si>
  <si>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</si>
  <si>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</si>
  <si>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</si>
  <si>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</si>
  <si>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</si>
  <si>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</si>
  <si>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</si>
  <si>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</si>
  <si>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</si>
  <si>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</si>
  <si>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</si>
  <si>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</si>
  <si>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</si>
  <si>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</si>
  <si>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</si>
  <si>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</si>
  <si>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</si>
  <si>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</si>
  <si>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</si>
  <si>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</si>
  <si>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</si>
  <si>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</si>
  <si>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</si>
  <si>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</si>
  <si>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</si>
  <si>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</si>
  <si>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</si>
  <si>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</si>
  <si>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</si>
  <si>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</si>
  <si>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</si>
  <si>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</si>
  <si>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</si>
  <si>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</si>
  <si>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</si>
  <si>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</si>
  <si>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</si>
  <si>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</si>
  <si>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</si>
  <si>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</si>
  <si>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</si>
  <si>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</si>
  <si>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</si>
  <si>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</si>
  <si>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</si>
  <si>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</si>
  <si>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</si>
  <si>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</si>
  <si>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</si>
  <si>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</si>
  <si>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</si>
  <si>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</si>
  <si>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</si>
  <si>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</si>
  <si>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</si>
  <si>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</si>
  <si>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</si>
  <si>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</si>
  <si>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</si>
  <si>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</si>
  <si>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</si>
  <si>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</si>
  <si>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</si>
  <si>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</si>
  <si>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</si>
  <si>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</si>
  <si>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</si>
  <si>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</si>
  <si>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</si>
  <si>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</si>
  <si>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</si>
  <si>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</si>
  <si>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</si>
  <si>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</si>
  <si>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</si>
  <si>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</si>
  <si>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</si>
  <si>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</si>
  <si>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</si>
  <si>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</si>
  <si>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</si>
  <si>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</si>
  <si>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</si>
  <si>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</si>
  <si>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</si>
  <si>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</si>
  <si>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</si>
  <si>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</si>
  <si>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</si>
  <si>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</si>
  <si>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</si>
  <si>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</si>
  <si>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</si>
  <si>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</si>
  <si>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</si>
  <si>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</si>
  <si>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</si>
  <si>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</si>
  <si>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</si>
  <si>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</si>
  <si>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</si>
  <si>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</si>
  <si>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</si>
  <si>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</si>
  <si>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</si>
  <si>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</si>
  <si>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</si>
  <si>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</si>
  <si>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</si>
  <si>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</si>
  <si>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</si>
  <si>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</si>
  <si>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</si>
  <si>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</si>
  <si>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</si>
  <si>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</si>
  <si>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</si>
  <si>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</si>
  <si>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</si>
  <si>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</si>
  <si>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</si>
  <si>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</si>
  <si>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</si>
  <si>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</si>
  <si>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</si>
  <si>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</si>
  <si>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</si>
  <si>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</si>
  <si>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</si>
  <si>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</si>
  <si>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</si>
  <si>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</si>
  <si>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</si>
  <si>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</si>
  <si>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</si>
  <si>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</si>
  <si>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</si>
  <si>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</si>
  <si>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</si>
  <si>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</si>
  <si>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</si>
  <si>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</si>
  <si>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</si>
  <si>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</si>
  <si>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</si>
  <si>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</si>
  <si>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</si>
  <si>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</si>
  <si>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</si>
  <si>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</si>
  <si>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</si>
  <si>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</si>
  <si>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</si>
  <si>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</si>
  <si>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</si>
  <si>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</si>
  <si>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</si>
  <si>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</si>
  <si>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</si>
  <si>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</si>
  <si>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</si>
  <si>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</si>
  <si>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</si>
  <si>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</si>
  <si>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</si>
  <si>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</si>
  <si>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</si>
  <si>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</si>
  <si>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</si>
  <si>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</si>
  <si>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</si>
  <si>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</si>
  <si>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</si>
  <si>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</si>
  <si>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</si>
  <si>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</si>
  <si>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</si>
  <si>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</si>
  <si>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</si>
  <si>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</si>
  <si>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</si>
  <si>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</si>
  <si>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</si>
  <si>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</si>
  <si>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</si>
  <si>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</si>
  <si>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</si>
  <si>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</si>
  <si>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</si>
  <si>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</si>
  <si>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</si>
  <si>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</si>
  <si>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</si>
  <si>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</si>
  <si>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</si>
  <si>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</si>
  <si>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</si>
  <si>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</si>
  <si>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</si>
  <si>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</si>
  <si>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</si>
  <si>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</si>
  <si>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</si>
  <si>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</si>
  <si>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</si>
  <si>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</si>
  <si>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</si>
  <si>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</si>
  <si>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</si>
  <si>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</si>
  <si>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</si>
  <si>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</si>
  <si>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</si>
  <si>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</si>
  <si>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</si>
  <si>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</si>
  <si>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</si>
  <si>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</si>
  <si>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</si>
  <si>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</si>
  <si>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</si>
  <si>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</si>
  <si>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</si>
  <si>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</si>
  <si>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</si>
  <si>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</si>
  <si>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</si>
  <si>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</si>
  <si>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</si>
  <si>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</si>
  <si>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</si>
  <si>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</si>
  <si>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</si>
  <si>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</si>
  <si>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</si>
  <si>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</si>
  <si>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</si>
  <si>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</si>
  <si>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</si>
  <si>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</si>
  <si>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</si>
  <si>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</si>
  <si>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</si>
  <si>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</si>
  <si>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</si>
  <si>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</si>
  <si>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</si>
  <si>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</si>
  <si>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</si>
  <si>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</si>
  <si>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</si>
  <si>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</si>
  <si>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</si>
  <si>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</si>
  <si>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</si>
  <si>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</si>
  <si>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</si>
  <si>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</si>
  <si>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</si>
  <si>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</si>
  <si>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</si>
  <si>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</si>
  <si>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</si>
  <si>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</si>
  <si>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</si>
  <si>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</si>
  <si>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</si>
  <si>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</si>
  <si>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</si>
  <si>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</si>
  <si>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</si>
  <si>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</si>
  <si>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</si>
  <si>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</si>
  <si>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</si>
  <si>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</si>
  <si>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</si>
  <si>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</si>
  <si>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</si>
  <si>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</si>
  <si>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</si>
  <si>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</si>
  <si>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</si>
  <si>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</si>
  <si>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</si>
  <si>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</si>
  <si>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</si>
  <si>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</si>
  <si>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</si>
  <si>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</si>
  <si>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</si>
  <si>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</si>
  <si>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</si>
  <si>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</si>
  <si>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</si>
  <si>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</si>
  <si>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</si>
  <si>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</si>
  <si>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</si>
  <si>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</si>
  <si>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</si>
  <si>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</si>
  <si>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</si>
  <si>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</si>
  <si>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</si>
  <si>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</si>
  <si>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</si>
  <si>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</si>
  <si>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</si>
  <si>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</si>
  <si>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</si>
  <si>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</si>
  <si>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</si>
  <si>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</si>
  <si>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</si>
  <si>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</si>
  <si>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</si>
  <si>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</si>
  <si>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</si>
  <si>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</si>
  <si>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</si>
  <si>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</si>
  <si>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</si>
  <si>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</si>
  <si>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</si>
  <si>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</si>
  <si>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</si>
  <si>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</si>
  <si>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</si>
  <si>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</si>
  <si>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</si>
  <si>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</si>
  <si>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</si>
  <si>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</si>
  <si>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</si>
  <si>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</si>
  <si>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</si>
  <si>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</si>
  <si>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</si>
  <si>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</si>
  <si>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</si>
  <si>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</si>
  <si>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</si>
  <si>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</si>
  <si>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</si>
  <si>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</si>
  <si>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</si>
  <si>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</si>
  <si>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</si>
  <si>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</si>
  <si>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</si>
  <si>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</si>
  <si>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</si>
  <si>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</si>
  <si>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</si>
  <si>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</si>
  <si>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</si>
  <si>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</si>
  <si>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</si>
  <si>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</si>
  <si>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</si>
  <si>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</si>
  <si>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</si>
  <si>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</si>
  <si>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</si>
  <si>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</si>
  <si>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</si>
  <si>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</si>
  <si>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</si>
  <si>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</si>
  <si>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</si>
  <si>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</si>
  <si>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</si>
  <si>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</si>
  <si>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</si>
  <si>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</si>
  <si>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</si>
  <si>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</si>
  <si>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</si>
  <si>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</si>
  <si>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</si>
  <si>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</si>
  <si>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</si>
  <si>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</si>
  <si>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</si>
  <si>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</si>
  <si>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</si>
  <si>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</si>
  <si>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</si>
  <si>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</si>
  <si>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</si>
  <si>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</si>
  <si>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</si>
  <si>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</si>
  <si>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</si>
  <si>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</si>
  <si>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</si>
  <si>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</si>
  <si>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</si>
  <si>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</si>
  <si>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</si>
  <si>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</si>
  <si>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</si>
  <si>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</si>
  <si>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</si>
  <si>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</si>
  <si>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</si>
  <si>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</si>
  <si>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</si>
  <si>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</si>
  <si>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</si>
  <si>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</si>
  <si>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</si>
  <si>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</si>
  <si>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</si>
  <si>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</si>
  <si>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</si>
  <si>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</si>
  <si>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</si>
  <si>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</si>
  <si>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</si>
  <si>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</si>
  <si>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</si>
  <si>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</si>
  <si>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</si>
  <si>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</si>
  <si>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</si>
  <si>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</si>
  <si>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</si>
  <si>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</si>
  <si>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</si>
  <si>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</si>
  <si>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</si>
  <si>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</si>
  <si>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</si>
  <si>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</si>
  <si>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</si>
  <si>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</si>
  <si>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</si>
  <si>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</si>
  <si>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</si>
  <si>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</si>
  <si>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</si>
  <si>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</si>
  <si>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</si>
  <si>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</si>
  <si>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</si>
  <si>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</si>
  <si>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</si>
  <si>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</si>
  <si>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</si>
  <si>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</si>
  <si>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</si>
  <si>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</si>
  <si>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</si>
  <si>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</si>
  <si>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</si>
  <si>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</si>
  <si>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</si>
  <si>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</si>
  <si>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</si>
  <si>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</si>
  <si>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</si>
  <si>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</si>
  <si>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</si>
  <si>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</si>
  <si>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</si>
  <si>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</si>
  <si>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</si>
  <si>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</si>
  <si>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</si>
  <si>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</si>
  <si>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</si>
  <si>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</si>
  <si>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</si>
  <si>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</si>
  <si>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</si>
  <si>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</si>
  <si>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</si>
  <si>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</si>
  <si>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</si>
  <si>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</si>
  <si>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</si>
  <si>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</si>
  <si>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</si>
  <si>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</si>
  <si>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</si>
  <si>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</si>
  <si>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</si>
  <si>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</si>
  <si>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</si>
  <si>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</si>
  <si>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</si>
  <si>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</si>
  <si>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</si>
  <si>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</si>
  <si>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</si>
  <si>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</si>
  <si>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</si>
  <si>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</si>
  <si>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</si>
  <si>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</si>
  <si>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</si>
  <si>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</si>
  <si>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</si>
  <si>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</si>
  <si>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</si>
  <si>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</si>
  <si>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</si>
  <si>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</si>
  <si>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</si>
  <si>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</si>
  <si>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</si>
  <si>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</si>
  <si>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</si>
  <si>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</si>
  <si>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</si>
  <si>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</si>
  <si>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</si>
  <si>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</si>
  <si>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</si>
  <si>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</si>
  <si>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</si>
  <si>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</si>
  <si>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</si>
  <si>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</si>
  <si>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</si>
  <si>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</si>
  <si>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</si>
  <si>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</si>
  <si>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</si>
  <si>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</si>
  <si>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</si>
  <si>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</si>
  <si>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</si>
  <si>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</si>
  <si>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</si>
  <si>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</si>
  <si>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</si>
  <si>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</si>
  <si>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</si>
  <si>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</si>
  <si>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</si>
  <si>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</si>
  <si>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</si>
  <si>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</si>
  <si>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</si>
  <si>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</si>
  <si>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</si>
  <si>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</si>
  <si>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</si>
  <si>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</si>
  <si>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</si>
  <si>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</si>
  <si>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</si>
  <si>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</si>
  <si>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</si>
  <si>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</si>
  <si>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</si>
  <si>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</si>
  <si>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</si>
  <si>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</si>
  <si>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</si>
  <si>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</si>
  <si>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</si>
  <si>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</si>
  <si>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</si>
  <si>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</si>
  <si>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</si>
  <si>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</si>
  <si>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</si>
  <si>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</si>
  <si>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</si>
  <si>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</si>
  <si>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</si>
  <si>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</si>
  <si>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</si>
  <si>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</si>
  <si>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</si>
  <si>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</si>
  <si>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</si>
  <si>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</si>
  <si>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</si>
  <si>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</si>
  <si>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</si>
  <si>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</si>
  <si>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</si>
  <si>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</si>
  <si>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</si>
  <si>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</si>
  <si>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</si>
  <si>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</si>
  <si>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</si>
  <si>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</si>
  <si>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</si>
  <si>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</si>
  <si>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</si>
  <si>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</si>
  <si>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</si>
  <si>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</si>
  <si>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</si>
  <si>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</si>
  <si>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</si>
  <si>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</si>
  <si>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</si>
  <si>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</si>
  <si>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</si>
  <si>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</si>
  <si>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</si>
  <si>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</si>
  <si>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</si>
  <si>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</si>
  <si>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</si>
  <si>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</si>
  <si>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</si>
  <si>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</si>
  <si>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</si>
  <si>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</si>
  <si>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</si>
  <si>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</si>
  <si>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</si>
  <si>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</si>
  <si>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</si>
  <si>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</si>
  <si>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</si>
  <si>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</si>
  <si>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</si>
  <si>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</si>
  <si>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</si>
  <si>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</si>
  <si>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</si>
  <si>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</si>
  <si>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</si>
  <si>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</si>
  <si>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</si>
  <si>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</si>
  <si>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</si>
  <si>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</si>
  <si>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</si>
  <si>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</si>
  <si>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</si>
  <si>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</si>
  <si>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</si>
  <si>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</si>
  <si>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</si>
  <si>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</si>
  <si>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</si>
  <si>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</si>
  <si>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</si>
  <si>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</si>
  <si>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</si>
  <si>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</si>
  <si>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</si>
  <si>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</si>
  <si>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</si>
  <si>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</si>
  <si>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</si>
  <si>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</si>
  <si>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</si>
  <si>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</si>
  <si>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</si>
  <si>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</si>
  <si>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</si>
  <si>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</si>
  <si>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</si>
  <si>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</si>
  <si>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</si>
  <si>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</si>
  <si>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</si>
  <si>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</si>
  <si>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</si>
  <si>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</si>
  <si>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</si>
  <si>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</si>
  <si>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</si>
  <si>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</si>
  <si>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</si>
  <si>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</si>
  <si>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</si>
  <si>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</si>
  <si>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</si>
  <si>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</si>
  <si>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</si>
  <si>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</si>
  <si>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</si>
  <si>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</si>
  <si>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</si>
  <si>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</si>
  <si>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</si>
  <si>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</si>
  <si>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</si>
  <si>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</si>
  <si>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</si>
  <si>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</si>
  <si>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</si>
  <si>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</si>
  <si>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</si>
  <si>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</si>
  <si>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</si>
  <si>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</si>
  <si>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</si>
  <si>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</si>
  <si>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</si>
  <si>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</si>
  <si>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</si>
  <si>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</si>
  <si>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</si>
  <si>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</si>
  <si>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</si>
  <si>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</si>
  <si>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</si>
  <si>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</si>
  <si>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</si>
  <si>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</si>
  <si>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</si>
  <si>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</si>
  <si>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</si>
  <si>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</si>
  <si>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</si>
  <si>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</si>
  <si>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</si>
  <si>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</si>
  <si>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</si>
  <si>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</si>
  <si>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</si>
  <si>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</si>
  <si>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</si>
  <si>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</si>
  <si>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</si>
  <si>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</si>
  <si>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</si>
  <si>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</si>
  <si>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</si>
  <si>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</si>
  <si>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</si>
  <si>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</si>
  <si>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</si>
  <si>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</si>
  <si>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</si>
  <si>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</si>
  <si>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</si>
  <si>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</si>
  <si>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</si>
  <si>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</si>
  <si>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</si>
  <si>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</si>
  <si>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</si>
  <si>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</si>
  <si>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</si>
  <si>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</si>
  <si>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</si>
  <si>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</si>
  <si>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</si>
  <si>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</si>
  <si>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</si>
  <si>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</si>
  <si>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</si>
  <si>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</si>
  <si>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</si>
  <si>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</si>
  <si>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</si>
  <si>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</si>
  <si>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</si>
  <si>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</si>
  <si>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</si>
  <si>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</si>
  <si>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</si>
  <si>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</si>
  <si>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</si>
  <si>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</si>
  <si>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</si>
  <si>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</si>
  <si>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</si>
  <si>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</si>
  <si>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</si>
  <si>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</si>
  <si>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</si>
  <si>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</si>
  <si>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</si>
  <si>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</si>
  <si>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</si>
  <si>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</si>
  <si>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</si>
  <si>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</si>
  <si>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</si>
  <si>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</si>
  <si>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</si>
  <si>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</si>
  <si>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</si>
  <si>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</si>
  <si>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</si>
  <si>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</si>
  <si>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</si>
  <si>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</si>
  <si>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</si>
  <si>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</si>
  <si>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</si>
  <si>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</si>
  <si>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</si>
  <si>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</si>
  <si>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</si>
  <si>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</si>
  <si>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</si>
  <si>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</si>
  <si>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</si>
  <si>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</si>
  <si>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</si>
  <si>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</si>
  <si>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</si>
  <si>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</si>
  <si>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</si>
  <si>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</si>
  <si>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</si>
  <si>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</si>
  <si>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</si>
  <si>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</si>
  <si>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</si>
  <si>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</si>
  <si>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</si>
  <si>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</si>
  <si>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</si>
  <si>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</si>
  <si>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</si>
  <si>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</si>
  <si>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</si>
  <si>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</si>
  <si>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</si>
  <si>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</si>
  <si>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</si>
  <si>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</si>
  <si>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</si>
  <si>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</si>
  <si>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</si>
  <si>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</si>
  <si>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</si>
  <si>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</si>
  <si>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</si>
  <si>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</si>
  <si>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</si>
  <si>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</si>
  <si>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</si>
  <si>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</si>
  <si>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</si>
  <si>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</si>
  <si>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</si>
  <si>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</si>
  <si>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</si>
  <si>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</si>
  <si>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</si>
  <si>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</si>
  <si>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</si>
  <si>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</si>
  <si>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</si>
  <si>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</si>
  <si>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</si>
  <si>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</si>
  <si>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</si>
  <si>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</si>
  <si>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</si>
  <si>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</si>
  <si>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</si>
  <si>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</si>
  <si>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</si>
  <si>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</si>
  <si>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</si>
  <si>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</si>
  <si>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</si>
  <si>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</si>
  <si>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</si>
  <si>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</si>
  <si>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</si>
  <si>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</si>
  <si>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</si>
  <si>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</si>
  <si>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</si>
  <si>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</si>
  <si>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</si>
  <si>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</si>
  <si>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</si>
  <si>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</si>
  <si>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</si>
  <si>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</si>
  <si>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</si>
  <si>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</si>
  <si>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</si>
  <si>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</si>
  <si>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</si>
  <si>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</si>
  <si>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</si>
  <si>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</si>
  <si>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</si>
  <si>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</si>
  <si>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</si>
  <si>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</si>
  <si>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</si>
  <si>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</si>
  <si>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</si>
  <si>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</si>
  <si>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</si>
  <si>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</si>
  <si>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</si>
  <si>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</si>
  <si>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</si>
  <si>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</si>
  <si>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</si>
  <si>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</si>
  <si>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</si>
  <si>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</si>
  <si>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</si>
  <si>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</si>
  <si>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</si>
  <si>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</si>
  <si>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</si>
  <si>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</si>
  <si>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</si>
  <si>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</si>
  <si>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</si>
  <si>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</si>
  <si>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</si>
  <si>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</si>
  <si>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</si>
  <si>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</si>
  <si>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</si>
  <si>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</si>
  <si>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</si>
  <si>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</si>
  <si>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</si>
  <si>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</si>
  <si>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</si>
  <si>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</si>
  <si>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</si>
  <si>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</si>
  <si>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</si>
  <si>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</si>
  <si>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</si>
  <si>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</si>
  <si>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</si>
  <si>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</si>
  <si>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</si>
  <si>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</si>
  <si>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</si>
  <si>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</si>
  <si>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</si>
  <si>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</si>
  <si>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</si>
  <si>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</si>
  <si>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</si>
  <si>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</si>
  <si>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</si>
  <si>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</si>
  <si>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</si>
  <si>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</si>
  <si>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</si>
  <si>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</si>
  <si>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</si>
  <si>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</si>
  <si>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</si>
  <si>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</si>
  <si>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</si>
  <si>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</si>
  <si>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</si>
  <si>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</si>
  <si>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</si>
  <si>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</si>
  <si>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</si>
  <si>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</si>
  <si>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</si>
  <si>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</si>
  <si>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</si>
  <si>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</si>
  <si>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</si>
  <si>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</si>
  <si>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</si>
  <si>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</si>
  <si>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</si>
  <si>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</si>
  <si>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</si>
  <si>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</si>
  <si>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</si>
  <si>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</si>
  <si>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</si>
  <si>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</si>
  <si>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</si>
  <si>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</si>
  <si>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</si>
  <si>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</si>
  <si>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</si>
  <si>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</si>
  <si>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</si>
  <si>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</si>
  <si>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</si>
  <si>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</si>
  <si>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</si>
  <si>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</si>
  <si>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</si>
  <si>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</si>
  <si>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</si>
  <si>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</si>
  <si>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</si>
  <si>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</si>
  <si>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</si>
  <si>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</si>
  <si>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</si>
  <si>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</si>
  <si>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</si>
  <si>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</si>
  <si>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</si>
  <si>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</si>
  <si>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</si>
  <si>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</si>
  <si>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</si>
  <si>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</si>
  <si>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</si>
  <si>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</si>
  <si>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</si>
  <si>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</si>
  <si>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</si>
  <si>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</si>
  <si>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</si>
  <si>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</si>
  <si>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</si>
  <si>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</si>
  <si>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</si>
  <si>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</si>
  <si>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</si>
  <si>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</si>
  <si>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</si>
  <si>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</si>
  <si>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</si>
  <si>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</si>
  <si>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</si>
  <si>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</si>
  <si>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</si>
  <si>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</si>
  <si>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</si>
  <si>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</si>
  <si>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</si>
  <si>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</si>
  <si>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</si>
  <si>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</si>
  <si>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</si>
  <si>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</si>
  <si>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</si>
  <si>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</si>
  <si>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</si>
  <si>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</si>
  <si>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</si>
  <si>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</si>
  <si>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</si>
  <si>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</si>
  <si>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</si>
  <si>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</si>
  <si>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</si>
  <si>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</si>
  <si>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</si>
  <si>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</si>
  <si>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</si>
  <si>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</si>
  <si>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</si>
  <si>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</si>
  <si>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</si>
  <si>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</si>
  <si>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</si>
  <si>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</si>
  <si>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</si>
  <si>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</si>
  <si>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</si>
  <si>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</si>
  <si>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</si>
  <si>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</si>
  <si>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</si>
  <si>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</si>
  <si>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</si>
  <si>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</si>
  <si>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</si>
  <si>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</si>
  <si>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</si>
  <si>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</si>
  <si>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</si>
  <si>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</si>
  <si>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</si>
  <si>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</si>
  <si>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</si>
  <si>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</si>
  <si>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</si>
  <si>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</si>
  <si>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</si>
  <si>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</si>
  <si>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</si>
  <si>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</si>
  <si>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</si>
  <si>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</si>
  <si>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</si>
  <si>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</si>
  <si>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</si>
  <si>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</si>
  <si>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</si>
  <si>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</si>
  <si>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</si>
  <si>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</si>
  <si>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</si>
  <si>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</si>
  <si>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</si>
  <si>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</si>
  <si>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</si>
  <si>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</si>
  <si>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</si>
  <si>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</si>
  <si>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</si>
  <si>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</si>
  <si>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</si>
  <si>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</si>
  <si>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</si>
  <si>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</si>
  <si>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</si>
  <si>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</si>
  <si>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</si>
  <si>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</si>
  <si>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</si>
  <si>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</si>
  <si>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</si>
  <si>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</si>
  <si>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</si>
  <si>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</si>
  <si>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</si>
  <si>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</si>
  <si>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</si>
  <si>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</si>
  <si>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</si>
  <si>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</si>
  <si>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</si>
  <si>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</si>
  <si>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</si>
  <si>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</si>
  <si>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</si>
  <si>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</si>
  <si>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</si>
  <si>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</si>
  <si>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</si>
  <si>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</si>
  <si>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</si>
  <si>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</si>
  <si>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</si>
  <si>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</si>
  <si>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</si>
  <si>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</si>
  <si>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</si>
  <si>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</si>
  <si>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</si>
  <si>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</si>
  <si>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</si>
  <si>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</si>
  <si>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</si>
  <si>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</si>
  <si>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</si>
  <si>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</si>
  <si>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</si>
  <si>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</si>
  <si>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</si>
  <si>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</si>
  <si>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</si>
  <si>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</si>
  <si>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</si>
  <si>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</si>
  <si>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</si>
  <si>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</si>
  <si>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</si>
  <si>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</si>
  <si>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</si>
  <si>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</si>
  <si>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</si>
  <si>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</si>
  <si>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</si>
  <si>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</si>
  <si>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</si>
  <si>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</si>
  <si>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</si>
  <si>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</si>
  <si>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</si>
  <si>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</si>
  <si>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</si>
  <si>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</si>
  <si>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</si>
  <si>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</si>
  <si>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</si>
  <si>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</si>
  <si>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</si>
  <si>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</si>
  <si>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</si>
  <si>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</si>
  <si>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</si>
  <si>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</si>
  <si>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</si>
  <si>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</si>
  <si>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</si>
  <si>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</si>
  <si>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</si>
  <si>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</si>
  <si>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</si>
  <si>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</si>
  <si>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</si>
  <si>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</si>
  <si>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</si>
  <si>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</si>
  <si>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</si>
  <si>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</si>
  <si>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</si>
  <si>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</si>
  <si>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</si>
  <si>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</si>
  <si>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</si>
  <si>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</si>
  <si>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</si>
  <si>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</si>
  <si>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</si>
  <si>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</si>
  <si>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</si>
  <si>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</si>
  <si>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</si>
  <si>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</si>
  <si>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</si>
  <si>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</si>
  <si>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</si>
  <si>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</si>
  <si>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</si>
  <si>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</si>
  <si>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</si>
  <si>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</si>
  <si>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</si>
  <si>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</si>
  <si>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</si>
  <si>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</si>
  <si>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</si>
  <si>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</si>
  <si>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</si>
  <si>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</si>
  <si>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</si>
  <si>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</si>
  <si>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</si>
  <si>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</si>
  <si>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</si>
  <si>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</si>
  <si>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</si>
  <si>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</si>
  <si>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</si>
  <si>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</si>
  <si>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</si>
  <si>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</si>
  <si>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</si>
  <si>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</si>
  <si>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</si>
  <si>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</si>
  <si>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</si>
  <si>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</si>
  <si>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</si>
  <si>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</si>
  <si>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</si>
  <si>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</si>
  <si>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</si>
  <si>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</si>
  <si>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</si>
  <si>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</si>
  <si>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</si>
  <si>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</si>
  <si>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</si>
  <si>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</si>
  <si>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</si>
  <si>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</si>
  <si>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</si>
  <si>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</si>
  <si>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</si>
  <si>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</si>
  <si>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</si>
  <si>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</si>
  <si>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</si>
  <si>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</si>
  <si>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</si>
  <si>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</si>
  <si>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</si>
  <si>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</si>
  <si>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</si>
  <si>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</si>
  <si>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</si>
  <si>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</si>
  <si>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</si>
  <si>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</si>
  <si>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</si>
  <si>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</si>
  <si>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</si>
  <si>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</si>
  <si>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</si>
  <si>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</si>
  <si>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</si>
  <si>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</si>
  <si>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</si>
  <si>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</si>
  <si>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</si>
  <si>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</si>
  <si>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</si>
  <si>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</si>
  <si>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</si>
  <si>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</si>
  <si>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</si>
  <si>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</si>
  <si>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</si>
  <si>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</si>
  <si>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</si>
  <si>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</si>
  <si>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</si>
  <si>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</si>
  <si>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</si>
  <si>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</si>
  <si>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</si>
  <si>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</si>
  <si>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</si>
  <si>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</si>
  <si>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</si>
  <si>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</si>
  <si>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</si>
  <si>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</si>
  <si>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</si>
  <si>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</si>
  <si>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</si>
  <si>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</si>
  <si>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</si>
  <si>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</si>
  <si>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</si>
  <si>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</si>
  <si>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</si>
  <si>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</si>
  <si>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</si>
  <si>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</si>
  <si>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</si>
  <si>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</si>
  <si>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</si>
  <si>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</si>
  <si>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</si>
  <si>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</si>
  <si>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</si>
  <si>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</si>
  <si>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</si>
  <si>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</si>
  <si>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</si>
  <si>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</si>
  <si>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</si>
  <si>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</si>
  <si>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</si>
  <si>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</si>
  <si>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</si>
  <si>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</si>
  <si>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</si>
  <si>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</si>
  <si>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</si>
  <si>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</si>
  <si>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</si>
  <si>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</si>
  <si>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</si>
  <si>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</si>
  <si>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</si>
  <si>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</si>
  <si>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</si>
  <si>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</si>
  <si>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</si>
  <si>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</si>
  <si>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</si>
  <si>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</si>
  <si>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</si>
  <si>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</si>
  <si>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</si>
  <si>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</si>
  <si>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</si>
  <si>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</si>
  <si>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</si>
  <si>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</si>
  <si>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</si>
  <si>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</si>
  <si>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</si>
  <si>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</si>
  <si>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</si>
  <si>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</si>
  <si>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</si>
  <si>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</si>
  <si>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</si>
  <si>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</si>
  <si>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</si>
  <si>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</si>
  <si>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</si>
  <si>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</si>
  <si>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</si>
  <si>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</si>
  <si>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</si>
  <si>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</si>
  <si>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</si>
  <si>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</si>
  <si>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</si>
  <si>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</si>
  <si>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</si>
  <si>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</si>
  <si>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</si>
  <si>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</si>
  <si>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</si>
  <si>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</si>
  <si>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</si>
  <si>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</si>
  <si>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</si>
  <si>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</si>
  <si>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</si>
  <si>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</si>
  <si>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</si>
  <si>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</si>
  <si>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</si>
  <si>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</si>
  <si>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</si>
  <si>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</si>
  <si>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</si>
  <si>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</si>
  <si>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</si>
  <si>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</si>
  <si>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</si>
  <si>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</si>
  <si>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</si>
  <si>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</si>
  <si>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</si>
  <si>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</si>
  <si>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</si>
  <si>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</si>
  <si>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</si>
  <si>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</si>
  <si>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</si>
  <si>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</si>
  <si>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</si>
  <si>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</si>
  <si>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</si>
  <si>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</si>
  <si>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</si>
  <si>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</si>
  <si>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</si>
  <si>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</si>
  <si>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</si>
  <si>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</si>
  <si>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</si>
  <si>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</si>
  <si>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</si>
  <si>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</si>
  <si>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</si>
  <si>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</si>
  <si>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</si>
  <si>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</si>
  <si>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</si>
  <si>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</si>
  <si>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</si>
  <si>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</si>
  <si>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</si>
  <si>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</si>
  <si>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</si>
  <si>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</si>
  <si>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</si>
  <si>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</si>
  <si>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</si>
  <si>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</si>
  <si>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</si>
  <si>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</si>
  <si>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</si>
  <si>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</si>
  <si>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</si>
  <si>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</si>
  <si>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</si>
  <si>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</si>
  <si>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</si>
  <si>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</si>
  <si>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</si>
  <si>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</si>
  <si>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</si>
  <si>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</si>
  <si>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</si>
  <si>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</si>
  <si>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</si>
  <si>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</si>
  <si>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</si>
  <si>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</si>
  <si>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</si>
  <si>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</si>
  <si>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</si>
  <si>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</si>
  <si>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</si>
  <si>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</si>
  <si>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</si>
  <si>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</si>
  <si>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</si>
  <si>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</si>
  <si>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</si>
  <si>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</si>
  <si>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</si>
  <si>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</si>
  <si>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</si>
  <si>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</si>
  <si>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</si>
  <si>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</si>
  <si>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</si>
  <si>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</si>
  <si>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</si>
  <si>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</si>
  <si>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</si>
  <si>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</si>
  <si>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</si>
  <si>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</si>
  <si>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</si>
  <si>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</si>
  <si>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</si>
  <si>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</si>
  <si>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</si>
  <si>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</si>
  <si>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</si>
  <si>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</si>
  <si>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</si>
  <si>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</si>
  <si>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</si>
  <si>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</si>
  <si>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</si>
  <si>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</si>
  <si>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</si>
  <si>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</si>
  <si>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</si>
  <si>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</si>
  <si>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</si>
  <si>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</si>
  <si>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</si>
  <si>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</si>
  <si>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</si>
  <si>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</si>
  <si>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</si>
  <si>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</si>
  <si>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</si>
  <si>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</si>
  <si>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</si>
  <si>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</si>
  <si>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</si>
  <si>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</si>
  <si>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</si>
  <si>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</si>
  <si>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</si>
  <si>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</si>
  <si>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</si>
  <si>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</si>
  <si>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</si>
  <si>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</si>
  <si>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</si>
  <si>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</si>
  <si>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</si>
  <si>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</si>
  <si>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</si>
  <si>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</si>
  <si>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</si>
  <si>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</si>
  <si>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</si>
  <si>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</si>
  <si>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</si>
  <si>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</si>
  <si>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</si>
  <si>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</si>
  <si>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</si>
  <si>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</si>
  <si>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</si>
  <si>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</si>
  <si>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</si>
  <si>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</si>
  <si>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</si>
  <si>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</si>
  <si>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</si>
  <si>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</si>
  <si>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</si>
  <si>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</si>
  <si>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</si>
  <si>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</si>
  <si>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</si>
  <si>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</si>
  <si>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</si>
  <si>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</si>
  <si>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</si>
  <si>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</si>
  <si>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</si>
  <si>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</si>
  <si>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</si>
  <si>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</si>
  <si>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</si>
  <si>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</si>
  <si>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</si>
  <si>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</si>
  <si>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</si>
  <si>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</si>
  <si>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</si>
  <si>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</si>
  <si>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</si>
  <si>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</si>
  <si>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</si>
  <si>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</si>
  <si>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</si>
  <si>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</si>
  <si>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</si>
  <si>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</si>
  <si>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</si>
  <si>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</si>
  <si>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</si>
  <si>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</si>
  <si>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</si>
  <si>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</si>
  <si>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</si>
  <si>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</si>
  <si>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</si>
  <si>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</si>
  <si>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</si>
  <si>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</si>
  <si>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</si>
  <si>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</si>
  <si>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</si>
  <si>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</si>
  <si>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</si>
  <si>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</si>
  <si>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</si>
  <si>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</si>
  <si>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</si>
  <si>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</si>
  <si>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</si>
  <si>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</si>
  <si>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</si>
  <si>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</si>
  <si>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</si>
  <si>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</si>
  <si>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</si>
  <si>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</si>
  <si>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</si>
  <si>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</si>
  <si>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</si>
  <si>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</si>
  <si>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</si>
  <si>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</si>
  <si>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</si>
  <si>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</si>
  <si>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</si>
  <si>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</si>
  <si>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</si>
  <si>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</si>
  <si>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</si>
  <si>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</si>
  <si>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</si>
  <si>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</si>
  <si>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</si>
  <si>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</si>
  <si>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</si>
  <si>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</si>
  <si>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</si>
  <si>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</si>
  <si>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</si>
  <si>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</si>
  <si>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</si>
  <si>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</si>
  <si>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</si>
  <si>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</si>
  <si>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</si>
  <si>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</si>
  <si>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</si>
  <si>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</si>
  <si>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</si>
  <si>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</si>
  <si>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</si>
  <si>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</si>
  <si>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</si>
  <si>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</si>
  <si>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</si>
  <si>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</si>
  <si>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</si>
  <si>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</si>
  <si>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</si>
  <si>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</si>
  <si>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</si>
  <si>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</si>
  <si>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</si>
  <si>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</si>
  <si>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</si>
  <si>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</si>
  <si>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</si>
  <si>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</si>
  <si>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</si>
  <si>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</si>
  <si>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</si>
  <si>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</si>
  <si>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</si>
  <si>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</si>
  <si>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</si>
  <si>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</si>
  <si>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</si>
  <si>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</si>
  <si>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</si>
  <si>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</si>
  <si>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</si>
  <si>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</si>
  <si>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</si>
  <si>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</si>
  <si>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</si>
  <si>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</si>
  <si>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</si>
  <si>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</si>
  <si>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</si>
  <si>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</si>
  <si>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</si>
  <si>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</si>
  <si>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</si>
  <si>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</si>
  <si>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</si>
  <si>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</si>
  <si>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</si>
  <si>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</si>
  <si>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</si>
  <si>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</si>
  <si>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</si>
  <si>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</si>
  <si>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</si>
  <si>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</si>
  <si>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</si>
  <si>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</si>
  <si>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</si>
  <si>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</si>
  <si>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</si>
  <si>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</si>
  <si>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</si>
  <si>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</si>
  <si>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</si>
  <si>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</si>
  <si>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</si>
  <si>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</si>
  <si>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</si>
  <si>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</si>
  <si>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</si>
  <si>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</si>
  <si>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</si>
  <si>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</si>
  <si>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</si>
  <si>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</si>
  <si>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</si>
  <si>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</si>
  <si>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</si>
  <si>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</si>
  <si>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</si>
  <si>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</si>
  <si>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</si>
  <si>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</si>
  <si>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</si>
  <si>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</si>
  <si>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</si>
  <si>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</si>
  <si>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</si>
  <si>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</si>
  <si>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</si>
  <si>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</si>
  <si>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</si>
  <si>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</si>
  <si>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</si>
  <si>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</si>
  <si>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</si>
  <si>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</si>
  <si>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</si>
  <si>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</si>
  <si>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</si>
  <si>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</si>
  <si>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</si>
  <si>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</si>
  <si>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</si>
  <si>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</si>
  <si>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</si>
  <si>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</si>
  <si>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</si>
  <si>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</si>
  <si>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</si>
  <si>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</si>
  <si>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</si>
  <si>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</si>
  <si>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</si>
  <si>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</si>
  <si>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</si>
  <si>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</si>
  <si>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</si>
  <si>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</si>
  <si>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</si>
  <si>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</si>
  <si>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</si>
  <si>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</si>
  <si>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</si>
  <si>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</si>
  <si>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</si>
  <si>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</si>
  <si>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</si>
  <si>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</si>
  <si>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</si>
  <si>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</si>
  <si>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</si>
  <si>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</si>
  <si>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</si>
  <si>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</si>
  <si>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</si>
  <si>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</si>
  <si>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</si>
  <si>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</si>
  <si>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</si>
  <si>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</si>
  <si>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</si>
  <si>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</si>
  <si>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</si>
  <si>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</si>
  <si>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</si>
  <si>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</si>
  <si>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</si>
  <si>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</si>
  <si>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</si>
  <si>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</si>
  <si>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</si>
  <si>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</si>
  <si>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</si>
  <si>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</si>
  <si>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</si>
  <si>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</si>
  <si>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</si>
  <si>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</si>
  <si>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</si>
  <si>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</si>
  <si>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</si>
  <si>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</si>
  <si>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</si>
  <si>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</si>
  <si>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</si>
  <si>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</si>
  <si>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</si>
  <si>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</si>
  <si>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</si>
  <si>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</si>
  <si>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</si>
  <si>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</si>
  <si>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</si>
  <si>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</si>
  <si>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</si>
  <si>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</si>
  <si>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</si>
  <si>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</si>
  <si>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</si>
  <si>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</si>
  <si>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</si>
  <si>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</si>
  <si>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</si>
  <si>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</si>
  <si>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</si>
  <si>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</si>
  <si>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</si>
  <si>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</si>
  <si>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</si>
  <si>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</si>
  <si>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</si>
  <si>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</si>
  <si>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</si>
  <si>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</si>
  <si>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</si>
  <si>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</si>
  <si>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</si>
  <si>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</si>
  <si>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</si>
  <si>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</si>
  <si>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</si>
  <si>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</si>
  <si>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</si>
  <si>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</si>
  <si>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</si>
  <si>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</si>
  <si>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</si>
  <si>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</si>
  <si>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</si>
  <si>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</si>
  <si>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</si>
  <si>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</si>
  <si>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</si>
  <si>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</si>
  <si>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</si>
  <si>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</si>
  <si>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</si>
  <si>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</si>
  <si>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</si>
  <si>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</si>
  <si>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</si>
  <si>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</si>
  <si>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</si>
  <si>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</si>
  <si>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</si>
  <si>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</si>
  <si>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</si>
  <si>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</si>
  <si>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</si>
  <si>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</si>
  <si>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</si>
  <si>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</si>
  <si>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</si>
  <si>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</si>
  <si>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</si>
  <si>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</si>
  <si>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</si>
  <si>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</si>
  <si>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</si>
  <si>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</si>
  <si>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</si>
  <si>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</si>
  <si>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</si>
  <si>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</si>
  <si>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</si>
  <si>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</si>
  <si>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</si>
  <si>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</si>
  <si>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</si>
  <si>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</si>
  <si>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</si>
  <si>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</si>
  <si>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</si>
  <si>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</si>
  <si>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</si>
  <si>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</si>
  <si>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</si>
  <si>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</si>
  <si>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</si>
  <si>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</si>
  <si>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</si>
  <si>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</si>
  <si>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</si>
  <si>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</si>
  <si>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</si>
  <si>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</si>
  <si>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</si>
  <si>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</si>
  <si>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</si>
  <si>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</si>
  <si>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</si>
  <si>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</si>
  <si>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</si>
  <si>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</si>
  <si>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</si>
  <si>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</si>
  <si>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</si>
  <si>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</si>
  <si>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</si>
  <si>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</si>
  <si>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</si>
  <si>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</si>
  <si>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</si>
  <si>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</si>
  <si>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</si>
  <si>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</si>
  <si>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</si>
  <si>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</si>
  <si>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</si>
  <si>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</si>
  <si>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</si>
  <si>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</si>
  <si>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</si>
  <si>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</si>
  <si>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</si>
  <si>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</si>
  <si>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</si>
  <si>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</si>
  <si>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</si>
  <si>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</si>
  <si>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</si>
  <si>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</si>
  <si>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</si>
  <si>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</si>
  <si>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</si>
  <si>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</si>
  <si>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</si>
  <si>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</si>
  <si>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</si>
  <si>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</si>
  <si>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</si>
  <si>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</si>
  <si>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</si>
  <si>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</si>
  <si>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</si>
  <si>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</si>
  <si>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</si>
  <si>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</si>
  <si>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</si>
  <si>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</si>
  <si>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</si>
  <si>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</si>
  <si>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</si>
  <si>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</si>
  <si>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</si>
  <si>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</si>
  <si>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</si>
  <si>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</si>
  <si>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</si>
  <si>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</si>
  <si>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</si>
  <si>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</si>
  <si>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</si>
  <si>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</si>
  <si>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</si>
  <si>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</si>
  <si>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</si>
  <si>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</si>
  <si>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</si>
  <si>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</si>
  <si>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</si>
  <si>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</si>
  <si>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</si>
  <si>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</si>
  <si>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</si>
  <si>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</si>
  <si>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</si>
  <si>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</si>
  <si>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</si>
  <si>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</si>
  <si>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</si>
  <si>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</si>
  <si>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</si>
  <si>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</si>
  <si>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</si>
  <si>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</si>
  <si>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</si>
  <si>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</si>
  <si>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</si>
  <si>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</si>
  <si>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</si>
  <si>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</si>
  <si>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</si>
  <si>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</si>
  <si>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</si>
  <si>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</si>
  <si>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</si>
  <si>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</si>
  <si>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</si>
  <si>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</si>
  <si>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</si>
  <si>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</si>
  <si>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</si>
  <si>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</si>
  <si>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</si>
  <si>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</si>
  <si>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</si>
  <si>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</si>
  <si>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</si>
  <si>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</si>
  <si>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</si>
  <si>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</si>
  <si>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</si>
  <si>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</si>
  <si>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</si>
  <si>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</si>
  <si>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</si>
  <si>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</si>
  <si>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</si>
  <si>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</si>
  <si>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</si>
  <si>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</si>
  <si>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</si>
  <si>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</si>
  <si>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</si>
  <si>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</si>
  <si>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</si>
  <si>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</si>
  <si>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</si>
  <si>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</si>
  <si>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</si>
  <si>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</si>
  <si>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</si>
  <si>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</si>
  <si>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</si>
  <si>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</si>
  <si>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</si>
  <si>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</si>
  <si>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</si>
  <si>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</si>
  <si>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</si>
  <si>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</si>
  <si>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</si>
  <si>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</si>
  <si>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</si>
  <si>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</si>
  <si>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</si>
  <si>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</si>
  <si>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</si>
  <si>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</si>
  <si>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</si>
  <si>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</si>
  <si>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</si>
  <si>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</si>
  <si>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</si>
  <si>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</si>
  <si>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</si>
  <si>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</si>
  <si>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</si>
  <si>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</si>
  <si>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</si>
  <si>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</si>
  <si>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</si>
  <si>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</si>
  <si>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</si>
  <si>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</si>
  <si>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</si>
  <si>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</si>
  <si>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</si>
  <si>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</si>
  <si>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</si>
  <si>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</si>
  <si>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</si>
  <si>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</si>
  <si>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</si>
  <si>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</si>
  <si>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</si>
  <si>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</si>
  <si>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</si>
  <si>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</si>
  <si>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</si>
  <si>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</si>
  <si>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</si>
  <si>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</si>
  <si>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</si>
  <si>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</si>
  <si>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</si>
  <si>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</si>
  <si>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</si>
  <si>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</si>
  <si>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</si>
  <si>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</si>
  <si>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</si>
  <si>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</si>
  <si>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</si>
  <si>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</si>
  <si>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</si>
  <si>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</si>
  <si>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</si>
  <si>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</si>
  <si>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</si>
  <si>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</si>
  <si>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</si>
  <si>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</si>
  <si>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</si>
  <si>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</si>
  <si>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</si>
  <si>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</si>
  <si>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</si>
  <si>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</si>
  <si>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</si>
  <si>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</si>
  <si>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</si>
  <si>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</si>
  <si>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</si>
  <si>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</si>
  <si>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</si>
  <si>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</si>
  <si>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</si>
  <si>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</si>
  <si>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</si>
  <si>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</si>
  <si>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</si>
  <si>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</si>
  <si>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</si>
  <si>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</si>
  <si>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</si>
  <si>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</si>
  <si>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</si>
  <si>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</si>
  <si>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</si>
  <si>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</si>
  <si>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</si>
  <si>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</si>
  <si>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</si>
  <si>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</si>
  <si>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</si>
  <si>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</si>
  <si>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</si>
  <si>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</si>
  <si>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</si>
  <si>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</si>
  <si>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</si>
  <si>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</si>
  <si>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</si>
  <si>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</si>
  <si>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</si>
  <si>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</si>
  <si>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</si>
  <si>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</si>
  <si>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</si>
  <si>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</si>
  <si>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</si>
  <si>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</si>
  <si>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</si>
  <si>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</si>
  <si>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</si>
  <si>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</si>
  <si>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</si>
  <si>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</si>
  <si>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</si>
  <si>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</si>
  <si>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</si>
  <si>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</si>
  <si>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</si>
  <si>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</si>
  <si>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</si>
  <si>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</si>
  <si>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</si>
  <si>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</si>
  <si>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</si>
  <si>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</si>
  <si>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</si>
  <si>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</si>
  <si>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</si>
  <si>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</si>
  <si>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</si>
  <si>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</si>
  <si>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</si>
  <si>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</si>
  <si>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</si>
  <si>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</si>
  <si>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</si>
  <si>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</si>
  <si>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</si>
  <si>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</si>
  <si>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</si>
  <si>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</si>
  <si>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</si>
  <si>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</si>
  <si>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</si>
  <si>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</si>
  <si>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</si>
  <si>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</si>
  <si>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</si>
  <si>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</si>
  <si>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</si>
  <si>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</si>
  <si>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</si>
  <si>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</si>
  <si>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</si>
  <si>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</si>
  <si>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</si>
  <si>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</si>
  <si>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</si>
  <si>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</si>
  <si>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</si>
  <si>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</si>
  <si>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</si>
  <si>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</si>
  <si>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</si>
  <si>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</si>
  <si>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</si>
  <si>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</si>
  <si>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</si>
  <si>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</si>
  <si>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</si>
  <si>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</si>
  <si>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</si>
  <si>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</si>
  <si>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</si>
  <si>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</si>
  <si>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</si>
  <si>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</si>
  <si>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</si>
  <si>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</si>
  <si>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</si>
  <si>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</si>
  <si>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</si>
  <si>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</si>
  <si>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</si>
  <si>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</si>
  <si>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</si>
  <si>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</si>
  <si>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</si>
  <si>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</si>
  <si>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</si>
  <si>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</si>
  <si>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</si>
  <si>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</si>
  <si>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</si>
  <si>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</si>
  <si>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</si>
  <si>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</si>
  <si>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</si>
  <si>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</si>
  <si>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</si>
  <si>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</si>
  <si>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</si>
  <si>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</si>
  <si>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</si>
  <si>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</si>
  <si>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</si>
  <si>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</si>
  <si>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</si>
  <si>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</si>
  <si>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</si>
  <si>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</si>
  <si>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</si>
  <si>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</si>
  <si>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</si>
  <si>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</si>
  <si>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</si>
  <si>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</si>
  <si>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</si>
  <si>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</si>
  <si>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</si>
  <si>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</si>
  <si>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</si>
  <si>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</si>
  <si>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</si>
  <si>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</si>
  <si>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</si>
  <si>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</si>
  <si>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</si>
  <si>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</si>
  <si>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</si>
  <si>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</si>
  <si>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</si>
  <si>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</si>
  <si>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</si>
  <si>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</si>
  <si>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</si>
  <si>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</si>
  <si>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</si>
  <si>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</si>
  <si>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</si>
  <si>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</si>
  <si>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</si>
  <si>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</si>
  <si>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</si>
  <si>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</si>
  <si>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</si>
  <si>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</si>
  <si>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</si>
  <si>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</si>
  <si>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</si>
  <si>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</si>
  <si>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</si>
  <si>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</si>
  <si>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</si>
  <si>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</si>
  <si>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</si>
  <si>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</si>
  <si>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</si>
  <si>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</si>
  <si>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</si>
  <si>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</si>
  <si>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</si>
  <si>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</si>
  <si>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</si>
  <si>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</si>
  <si>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</si>
  <si>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</si>
  <si>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</si>
  <si>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</si>
  <si>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</si>
  <si>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</si>
  <si>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</si>
  <si>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</si>
  <si>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</si>
  <si>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</si>
  <si>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</si>
  <si>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</si>
  <si>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</si>
  <si>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</si>
  <si>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</si>
  <si>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</si>
  <si>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</si>
  <si>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</si>
  <si>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</si>
  <si>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</si>
  <si>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</si>
  <si>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</si>
  <si>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</si>
  <si>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</si>
  <si>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</si>
  <si>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</si>
  <si>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</si>
  <si>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</si>
  <si>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</si>
  <si>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</si>
  <si>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</si>
  <si>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</si>
  <si>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</si>
  <si>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</si>
  <si>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</si>
  <si>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</si>
  <si>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</si>
  <si>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</si>
  <si>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</si>
  <si>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</si>
  <si>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</si>
  <si>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</si>
  <si>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</si>
  <si>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</si>
  <si>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</si>
  <si>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</si>
  <si>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</si>
  <si>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</si>
  <si>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</si>
  <si>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</si>
  <si>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</si>
  <si>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</si>
  <si>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</si>
  <si>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</si>
  <si>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</si>
  <si>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</si>
  <si>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</si>
  <si>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</si>
  <si>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</si>
  <si>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</si>
  <si>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</si>
  <si>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</si>
  <si>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</si>
  <si>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</si>
  <si>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</si>
  <si>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</si>
  <si>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</si>
  <si>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</si>
  <si>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</si>
  <si>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</si>
  <si>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</si>
  <si>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</si>
  <si>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</si>
  <si>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</si>
  <si>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</si>
  <si>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</si>
  <si>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</si>
  <si>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</si>
  <si>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</si>
  <si>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</si>
  <si>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</si>
  <si>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</si>
  <si>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</si>
  <si>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</si>
  <si>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</si>
  <si>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</si>
  <si>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</si>
  <si>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</si>
  <si>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</si>
  <si>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</si>
  <si>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</si>
  <si>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</si>
  <si>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</si>
  <si>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</si>
  <si>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</si>
  <si>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</si>
  <si>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</si>
  <si>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</si>
  <si>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</si>
  <si>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</si>
  <si>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</si>
  <si>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</si>
  <si>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</si>
  <si>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</si>
  <si>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</si>
  <si>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</si>
  <si>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</si>
  <si>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</si>
  <si>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</si>
  <si>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</si>
  <si>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</si>
  <si>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</si>
  <si>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</si>
  <si>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</si>
  <si>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</si>
  <si>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</si>
  <si>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</si>
  <si>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</si>
  <si>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</si>
  <si>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</si>
  <si>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</si>
  <si>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</si>
  <si>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</si>
  <si>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</si>
  <si>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</si>
  <si>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</si>
  <si>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</si>
  <si>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</si>
  <si>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</si>
  <si>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</si>
  <si>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</si>
  <si>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</si>
  <si>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</si>
  <si>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</si>
  <si>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</si>
  <si>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</si>
  <si>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</si>
  <si>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</si>
  <si>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</si>
  <si>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</si>
  <si>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</si>
  <si>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</si>
  <si>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</si>
  <si>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</si>
  <si>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</si>
  <si>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</si>
  <si>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</si>
  <si>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</si>
  <si>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</si>
  <si>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</si>
  <si>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</si>
  <si>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</si>
  <si>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</si>
  <si>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</si>
  <si>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</si>
  <si>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</si>
  <si>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</si>
  <si>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</si>
  <si>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</si>
  <si>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</si>
  <si>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</si>
  <si>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</si>
  <si>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</si>
  <si>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</si>
  <si>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</si>
  <si>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</si>
  <si>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</si>
  <si>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</si>
  <si>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</si>
  <si>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</si>
  <si>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</si>
  <si>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</si>
  <si>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</si>
  <si>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</si>
  <si>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</si>
  <si>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</si>
  <si>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</si>
  <si>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</si>
  <si>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</si>
  <si>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</si>
  <si>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</si>
  <si>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</si>
  <si>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</si>
  <si>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</si>
  <si>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</si>
  <si>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</si>
  <si>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</si>
  <si>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</si>
  <si>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</si>
  <si>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</si>
  <si>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</si>
  <si>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</si>
  <si>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</si>
  <si>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</si>
  <si>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</si>
  <si>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</si>
  <si>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</si>
  <si>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</si>
  <si>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</si>
  <si>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</si>
  <si>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</si>
  <si>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</si>
  <si>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</si>
  <si>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</si>
  <si>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</si>
  <si>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</si>
  <si>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</si>
  <si>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</si>
  <si>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</si>
  <si>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</si>
  <si>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</si>
  <si>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</si>
  <si>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</si>
  <si>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</si>
  <si>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</si>
  <si>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</si>
  <si>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</si>
  <si>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</si>
  <si>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</si>
  <si>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</si>
  <si>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</si>
  <si>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</si>
  <si>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</si>
  <si>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</si>
  <si>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</si>
  <si>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</si>
  <si>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</si>
  <si>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</si>
  <si>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</si>
  <si>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</si>
  <si>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</si>
  <si>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</si>
  <si>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</si>
  <si>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</si>
  <si>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</si>
  <si>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</si>
  <si>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</si>
  <si>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</si>
  <si>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</si>
  <si>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</si>
  <si>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</si>
  <si>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</si>
  <si>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</si>
  <si>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</si>
  <si>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</si>
  <si>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</si>
  <si>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</si>
  <si>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</si>
  <si>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</si>
  <si>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</si>
  <si>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</si>
  <si>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</si>
  <si>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</si>
  <si>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</si>
  <si>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</si>
  <si>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</si>
  <si>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</si>
  <si>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</si>
  <si>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</si>
  <si>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</si>
  <si>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</si>
  <si>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</si>
  <si>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</si>
  <si>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</si>
  <si>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</si>
  <si>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</si>
  <si>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</si>
  <si>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</si>
  <si>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</si>
  <si>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</si>
  <si>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</si>
  <si>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</si>
  <si>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</si>
  <si>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</si>
  <si>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</si>
  <si>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</si>
  <si>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</si>
  <si>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</si>
  <si>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</si>
  <si>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</si>
  <si>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</si>
  <si>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</si>
  <si>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</si>
  <si>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</si>
  <si>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</si>
  <si>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</si>
  <si>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</si>
  <si>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</si>
  <si>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</si>
  <si>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</si>
  <si>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</si>
  <si>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</si>
  <si>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</si>
  <si>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</si>
  <si>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</si>
  <si>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</si>
  <si>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</si>
  <si>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</si>
  <si>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</si>
  <si>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</si>
  <si>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</si>
  <si>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</si>
  <si>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</si>
  <si>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</si>
  <si>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</si>
  <si>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</si>
  <si>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</si>
  <si>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</si>
  <si>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</si>
  <si>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</si>
  <si>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</si>
  <si>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</si>
  <si>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</si>
  <si>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</si>
  <si>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</si>
  <si>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</si>
  <si>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</si>
  <si>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</si>
  <si>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</si>
  <si>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</si>
  <si>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</si>
  <si>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</si>
  <si>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</si>
  <si>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</si>
  <si>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</si>
  <si>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</si>
  <si>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</si>
  <si>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</si>
  <si>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</si>
  <si>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</si>
  <si>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</si>
  <si>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</si>
  <si>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</si>
  <si>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</si>
  <si>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</si>
  <si>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</si>
  <si>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</si>
  <si>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</si>
  <si>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</si>
  <si>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</si>
  <si>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</si>
  <si>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</si>
  <si>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</si>
  <si>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</si>
  <si>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</si>
  <si>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</si>
  <si>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</si>
  <si>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</si>
  <si>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</si>
  <si>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</si>
  <si>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</si>
  <si>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</si>
  <si>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</si>
  <si>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</si>
  <si>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</si>
  <si>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</si>
  <si>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</si>
  <si>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</si>
  <si>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</si>
  <si>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</si>
  <si>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</si>
  <si>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</si>
  <si>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</si>
  <si>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</si>
  <si>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</si>
  <si>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</si>
  <si>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</si>
  <si>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</si>
  <si>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</si>
  <si>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</si>
  <si>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</si>
  <si>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</si>
  <si>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</si>
  <si>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</si>
  <si>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</si>
  <si>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</si>
  <si>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</si>
  <si>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</si>
  <si>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</si>
  <si>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</si>
  <si>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</si>
  <si>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</si>
  <si>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</si>
  <si>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</si>
  <si>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</si>
  <si>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</si>
  <si>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</si>
  <si>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</si>
  <si>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</si>
  <si>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</si>
  <si>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</si>
  <si>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</si>
  <si>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</si>
  <si>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</si>
  <si>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</si>
  <si>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</si>
  <si>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</si>
  <si>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</si>
  <si>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</si>
  <si>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</si>
  <si>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</si>
  <si>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</si>
  <si>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</si>
  <si>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</si>
  <si>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</si>
  <si>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</si>
  <si>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</si>
  <si>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</si>
  <si>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</si>
  <si>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</si>
  <si>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</si>
  <si>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</si>
  <si>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</si>
  <si>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</si>
  <si>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</si>
  <si>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</si>
  <si>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</si>
  <si>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</si>
  <si>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</si>
  <si>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</si>
  <si>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</si>
  <si>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</si>
  <si>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</si>
  <si>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</si>
  <si>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</si>
  <si>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</si>
  <si>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</si>
  <si>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</si>
  <si>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</si>
  <si>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</si>
  <si>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</si>
  <si>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</si>
  <si>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</si>
  <si>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</si>
  <si>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</si>
  <si>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</si>
  <si>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</si>
  <si>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</si>
  <si>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</si>
  <si>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</si>
  <si>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</si>
  <si>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</si>
  <si>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</si>
  <si>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</si>
  <si>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</si>
  <si>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</si>
  <si>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</si>
  <si>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</si>
  <si>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</si>
  <si>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</si>
  <si>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</si>
  <si>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</si>
  <si>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</si>
  <si>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</si>
  <si>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</si>
  <si>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</si>
  <si>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</si>
  <si>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</si>
  <si>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</si>
  <si>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</si>
  <si>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</si>
  <si>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</si>
  <si>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</si>
  <si>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</si>
  <si>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</si>
  <si>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</si>
  <si>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</si>
  <si>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</si>
  <si>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</si>
  <si>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</si>
  <si>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</si>
  <si>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</si>
  <si>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</si>
  <si>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</si>
  <si>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</si>
  <si>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</si>
  <si>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</si>
  <si>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</si>
  <si>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</si>
  <si>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</si>
  <si>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</si>
  <si>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</si>
  <si>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</si>
  <si>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</si>
  <si>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</si>
  <si>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</si>
  <si>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</si>
  <si>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</si>
  <si>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</si>
  <si>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</si>
  <si>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</si>
  <si>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</si>
  <si>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</si>
  <si>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</si>
  <si>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</si>
  <si>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</si>
  <si>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</si>
  <si>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</si>
  <si>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</si>
  <si>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</si>
  <si>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</si>
  <si>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</si>
  <si>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</si>
  <si>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</si>
  <si>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</si>
  <si>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</si>
  <si>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</si>
  <si>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</si>
  <si>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</si>
  <si>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</si>
  <si>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</si>
  <si>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</si>
  <si>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</si>
  <si>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</si>
  <si>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</si>
  <si>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</si>
  <si>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</si>
  <si>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</si>
  <si>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</si>
  <si>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</si>
  <si>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</si>
  <si>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</si>
  <si>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</si>
  <si>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</si>
  <si>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</si>
  <si>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</si>
  <si>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</si>
  <si>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</si>
  <si>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</si>
  <si>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</si>
  <si>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</si>
  <si>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</si>
  <si>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</si>
  <si>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</si>
  <si>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</si>
  <si>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</si>
  <si>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</si>
  <si>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</si>
  <si>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</si>
  <si>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</si>
  <si>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</si>
  <si>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</si>
  <si>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</si>
  <si>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</si>
  <si>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</si>
  <si>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</si>
  <si>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</si>
  <si>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</si>
  <si>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</si>
  <si>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</si>
  <si>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</si>
  <si>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</si>
  <si>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</si>
  <si>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</si>
  <si>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</si>
  <si>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</si>
  <si>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</si>
  <si>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</si>
  <si>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</si>
  <si>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</si>
  <si>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</si>
  <si>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</si>
  <si>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</si>
  <si>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</si>
  <si>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</si>
  <si>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</si>
  <si>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</si>
  <si>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</si>
  <si>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</si>
  <si>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</si>
  <si>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</si>
  <si>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</si>
  <si>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</si>
  <si>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</si>
  <si>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</si>
  <si>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</si>
  <si>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</si>
  <si>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</si>
  <si>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</si>
  <si>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</si>
  <si>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</si>
  <si>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</si>
  <si>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</si>
  <si>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</si>
  <si>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</si>
  <si>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</si>
  <si>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</si>
  <si>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</si>
  <si>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</si>
  <si>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</si>
  <si>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</si>
  <si>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</si>
  <si>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</si>
  <si>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</si>
  <si>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</si>
  <si>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</si>
  <si>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</si>
  <si>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</si>
  <si>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</si>
  <si>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</si>
  <si>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</si>
  <si>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</si>
  <si>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</si>
  <si>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</si>
  <si>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</si>
  <si>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</si>
  <si>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</si>
  <si>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</si>
  <si>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</si>
  <si>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</si>
  <si>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</si>
  <si>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</si>
  <si>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</si>
  <si>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</si>
  <si>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</si>
  <si>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</si>
  <si>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</si>
  <si>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</si>
  <si>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</si>
  <si>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</si>
  <si>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</si>
  <si>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</si>
  <si>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</si>
  <si>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</si>
  <si>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</si>
  <si>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</si>
  <si>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</si>
  <si>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</si>
  <si>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</si>
  <si>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</si>
  <si>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</si>
  <si>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</si>
  <si>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</si>
  <si>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</si>
  <si>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</si>
  <si>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</si>
  <si>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</si>
  <si>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</si>
  <si>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</si>
  <si>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</si>
  <si>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</si>
  <si>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</si>
  <si>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</si>
  <si>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</si>
  <si>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</si>
  <si>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</si>
  <si>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</si>
  <si>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</si>
  <si>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</si>
  <si>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</si>
  <si>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</si>
  <si>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</si>
  <si>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</si>
  <si>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</si>
  <si>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</si>
  <si>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</si>
  <si>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</si>
  <si>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</si>
  <si>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</si>
  <si>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</si>
  <si>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</si>
  <si>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</si>
  <si>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</si>
  <si>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</si>
  <si>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</si>
  <si>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</si>
  <si>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</si>
  <si>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</si>
  <si>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</si>
  <si>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</si>
  <si>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</si>
  <si>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</si>
  <si>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</si>
  <si>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</si>
  <si>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</si>
  <si>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</si>
  <si>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</si>
  <si>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</si>
  <si>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</si>
  <si>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</si>
  <si>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</si>
  <si>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</si>
  <si>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</si>
  <si>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</si>
  <si>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</si>
  <si>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</si>
  <si>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</si>
  <si>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</si>
  <si>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</si>
  <si>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</si>
  <si>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</si>
  <si>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</si>
  <si>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</si>
  <si>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</si>
  <si>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</si>
  <si>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</si>
  <si>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</si>
  <si>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</si>
  <si>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</si>
  <si>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</si>
  <si>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</si>
  <si>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</si>
  <si>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</si>
  <si>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</si>
  <si>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</si>
  <si>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</si>
  <si>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</si>
  <si>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</si>
  <si>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</si>
  <si>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</si>
  <si>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</si>
  <si>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</si>
  <si>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</si>
  <si>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</si>
  <si>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</si>
  <si>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</si>
  <si>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</si>
  <si>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</si>
  <si>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</si>
  <si>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</si>
  <si>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</si>
  <si>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</si>
  <si>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</si>
  <si>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</si>
  <si>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</si>
  <si>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</si>
  <si>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</si>
  <si>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</si>
  <si>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</si>
  <si>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</si>
  <si>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</si>
  <si>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</si>
  <si>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</si>
  <si>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</si>
  <si>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</si>
  <si>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</si>
  <si>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</si>
  <si>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</si>
  <si>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</si>
  <si>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</si>
  <si>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</si>
  <si>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</si>
  <si>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</si>
  <si>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</si>
  <si>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</si>
  <si>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</si>
  <si>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</si>
  <si>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</si>
  <si>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</si>
  <si>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</si>
  <si>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</si>
  <si>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</si>
  <si>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</si>
  <si>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</si>
  <si>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</si>
  <si>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</si>
  <si>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</si>
  <si>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</si>
  <si>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</si>
  <si>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</si>
  <si>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</si>
  <si>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</si>
  <si>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</si>
  <si>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</si>
  <si>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</si>
  <si>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</si>
  <si>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</si>
  <si>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</si>
  <si>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</si>
  <si>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</si>
  <si>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</si>
  <si>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</si>
  <si>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</si>
  <si>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</si>
  <si>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</si>
  <si>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</si>
  <si>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</si>
  <si>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</si>
  <si>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</si>
  <si>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</si>
  <si>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</si>
  <si>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</si>
  <si>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</si>
  <si>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</si>
  <si>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</si>
  <si>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</si>
  <si>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</si>
  <si>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</si>
  <si>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</si>
  <si>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</si>
  <si>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</si>
  <si>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</si>
  <si>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</si>
  <si>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</si>
  <si>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</si>
  <si>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</si>
  <si>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</si>
  <si>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</si>
  <si>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</si>
  <si>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</si>
  <si>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</si>
  <si>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</si>
  <si>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</si>
  <si>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</si>
  <si>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</si>
  <si>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</si>
  <si>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</si>
  <si>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</si>
  <si>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</si>
  <si>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</si>
  <si>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</si>
  <si>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</si>
  <si>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</si>
  <si>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</si>
  <si>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</si>
  <si>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</si>
  <si>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</si>
  <si>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</si>
  <si>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</si>
  <si>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</si>
  <si>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</si>
  <si>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</si>
  <si>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</si>
  <si>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</si>
  <si>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</si>
  <si>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</si>
  <si>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</si>
  <si>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</si>
  <si>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</si>
  <si>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</si>
  <si>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</si>
  <si>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</si>
  <si>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</si>
  <si>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</si>
  <si>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</si>
  <si>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</si>
  <si>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</si>
  <si>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</si>
  <si>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</si>
  <si>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</si>
  <si>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</si>
  <si>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</si>
  <si>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</si>
  <si>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</si>
  <si>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</si>
  <si>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</si>
  <si>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</si>
  <si>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</si>
  <si>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</si>
  <si>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</si>
  <si>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</si>
  <si>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</si>
  <si>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</si>
  <si>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</si>
  <si>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</si>
  <si>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</si>
  <si>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</si>
  <si>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</si>
  <si>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</si>
  <si>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</si>
  <si>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</si>
  <si>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</si>
  <si>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</si>
  <si>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</si>
  <si>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</si>
  <si>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</si>
  <si>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</si>
  <si>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</si>
  <si>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</si>
  <si>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</si>
  <si>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</si>
  <si>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</si>
  <si>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</si>
  <si>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</si>
  <si>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</si>
  <si>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</si>
  <si>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</si>
  <si>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</si>
  <si>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</si>
  <si>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</si>
  <si>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</si>
  <si>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</si>
  <si>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</si>
  <si>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</si>
  <si>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</si>
  <si>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</si>
  <si>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</si>
  <si>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</si>
  <si>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</si>
  <si>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</si>
  <si>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</si>
  <si>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</si>
  <si>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</si>
  <si>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</si>
  <si>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</si>
  <si>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</si>
  <si>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</si>
  <si>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</si>
  <si>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</si>
  <si>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</si>
  <si>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</si>
  <si>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</si>
  <si>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</si>
  <si>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</si>
  <si>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</si>
  <si>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</si>
  <si>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</si>
  <si>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</si>
  <si>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</si>
  <si>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</si>
  <si>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</si>
  <si>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</si>
  <si>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</si>
  <si>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</si>
  <si>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</si>
  <si>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</si>
  <si>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</si>
  <si>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</si>
  <si>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</si>
  <si>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</si>
  <si>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</si>
  <si>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</si>
  <si>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</si>
  <si>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</si>
  <si>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</si>
  <si>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</si>
  <si>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</si>
  <si>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</si>
  <si>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</si>
  <si>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</si>
  <si>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</si>
  <si>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</si>
  <si>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</si>
  <si>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</si>
  <si>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</si>
  <si>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</si>
  <si>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</si>
  <si>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</si>
  <si>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</si>
  <si>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</si>
  <si>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</si>
  <si>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</si>
  <si>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</si>
  <si>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</si>
  <si>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</si>
  <si>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</si>
  <si>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</si>
  <si>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</si>
  <si>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</si>
  <si>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</si>
  <si>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</si>
  <si>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</si>
  <si>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</si>
  <si>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</si>
  <si>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</si>
  <si>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</si>
  <si>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</si>
  <si>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</si>
  <si>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</si>
  <si>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</si>
  <si>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</si>
  <si>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</si>
  <si>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</si>
  <si>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</si>
  <si>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</si>
  <si>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</si>
  <si>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</si>
  <si>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</si>
  <si>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</si>
  <si>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</si>
  <si>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</si>
  <si>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</si>
  <si>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</si>
  <si>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</si>
  <si>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</si>
  <si>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</si>
  <si>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</si>
  <si>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</si>
  <si>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</si>
  <si>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</si>
  <si>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</si>
  <si>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</si>
  <si>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</si>
  <si>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</si>
  <si>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</si>
  <si>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</si>
  <si>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</si>
  <si>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</si>
  <si>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</si>
  <si>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</si>
  <si>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</si>
  <si>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</si>
  <si>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</si>
  <si>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</si>
  <si>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</si>
  <si>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</si>
  <si>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</si>
  <si>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</si>
  <si>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</si>
  <si>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</si>
  <si>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</si>
  <si>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</si>
  <si>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</si>
  <si>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</si>
  <si>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</si>
  <si>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</si>
  <si>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</si>
  <si>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</si>
  <si>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</si>
  <si>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</si>
  <si>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</si>
  <si>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</si>
  <si>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</si>
  <si>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</si>
  <si>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</si>
  <si>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</si>
  <si>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</si>
  <si>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</si>
  <si>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</si>
  <si>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</si>
  <si>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</si>
  <si>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</si>
  <si>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</si>
  <si>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</si>
  <si>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</si>
  <si>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</si>
  <si>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</si>
  <si>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</si>
  <si>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</si>
  <si>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</si>
  <si>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</si>
  <si>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</si>
  <si>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</si>
  <si>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</si>
  <si>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</si>
  <si>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</si>
  <si>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</si>
  <si>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</si>
  <si>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</si>
  <si>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</si>
  <si>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</si>
  <si>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</si>
  <si>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</si>
  <si>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</si>
  <si>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</si>
  <si>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</si>
  <si>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</si>
  <si>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</si>
  <si>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</si>
  <si>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</si>
  <si>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</si>
  <si>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</si>
  <si>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</si>
  <si>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</si>
  <si>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</si>
  <si>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</si>
  <si>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</si>
  <si>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</si>
  <si>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</si>
  <si>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</si>
  <si>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</si>
  <si>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</si>
  <si>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</si>
  <si>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</si>
  <si>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</si>
  <si>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</si>
  <si>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</si>
  <si>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</si>
  <si>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</si>
  <si>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</si>
  <si>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</si>
  <si>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</si>
  <si>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</si>
  <si>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</si>
  <si>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</si>
  <si>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</si>
  <si>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</si>
  <si>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</si>
  <si>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</si>
  <si>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</si>
  <si>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</si>
  <si>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</si>
  <si>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</si>
  <si>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</si>
  <si>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</si>
  <si>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</si>
  <si>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</si>
  <si>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</si>
  <si>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</si>
  <si>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</si>
  <si>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</si>
  <si>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</si>
  <si>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</si>
  <si>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</si>
  <si>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</si>
  <si>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</si>
  <si>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</si>
  <si>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</si>
  <si>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</si>
  <si>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</si>
  <si>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</si>
  <si>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</si>
  <si>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</si>
  <si>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</si>
  <si>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</si>
  <si>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</si>
  <si>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</si>
  <si>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</si>
  <si>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</si>
  <si>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</si>
  <si>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</si>
  <si>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</si>
  <si>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</si>
  <si>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</si>
  <si>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</si>
  <si>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</si>
  <si>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</si>
  <si>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</si>
  <si>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</si>
  <si>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</si>
  <si>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</si>
  <si>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</si>
  <si>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</si>
  <si>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</si>
  <si>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</si>
  <si>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</si>
  <si>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</si>
  <si>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</si>
  <si>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</si>
  <si>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</si>
  <si>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</si>
  <si>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</si>
  <si>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</si>
  <si>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</si>
  <si>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</si>
  <si>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</si>
  <si>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</si>
  <si>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</si>
  <si>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</si>
  <si>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</si>
  <si>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</si>
  <si>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</si>
  <si>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</si>
  <si>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</si>
  <si>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</si>
  <si>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</si>
  <si>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</si>
  <si>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</si>
  <si>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</si>
  <si>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</si>
  <si>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</si>
  <si>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</si>
  <si>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</si>
  <si>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</si>
  <si>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</si>
  <si>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</si>
  <si>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</si>
  <si>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</si>
  <si>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</si>
  <si>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</si>
  <si>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</si>
  <si>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</si>
  <si>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</si>
  <si>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</si>
  <si>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</si>
  <si>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</si>
  <si>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</si>
  <si>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</si>
  <si>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</si>
  <si>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</si>
  <si>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</si>
  <si>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</si>
  <si>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</si>
  <si>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</si>
  <si>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</si>
  <si>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</si>
  <si>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</si>
  <si>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</si>
  <si>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</si>
  <si>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</si>
  <si>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</si>
  <si>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</si>
  <si>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</si>
  <si>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</si>
  <si>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</si>
  <si>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</si>
  <si>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</si>
  <si>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</si>
  <si>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</si>
  <si>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</si>
  <si>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</si>
  <si>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</si>
  <si>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</si>
  <si>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</si>
  <si>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</si>
  <si>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</si>
  <si>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</si>
  <si>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</si>
  <si>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</si>
  <si>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</si>
  <si>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</si>
  <si>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</si>
  <si>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</si>
  <si>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</si>
  <si>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</si>
  <si>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</si>
  <si>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</si>
  <si>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</si>
  <si>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</si>
  <si>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</si>
  <si>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</si>
  <si>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</si>
  <si>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</si>
  <si>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</si>
  <si>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</si>
  <si>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</si>
  <si>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</si>
  <si>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</si>
  <si>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</si>
  <si>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</si>
  <si>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</si>
  <si>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</si>
  <si>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</si>
  <si>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</si>
  <si>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</si>
  <si>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</si>
  <si>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</si>
  <si>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</si>
  <si>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</si>
  <si>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</si>
  <si>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</si>
  <si>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</si>
  <si>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</si>
  <si>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</si>
  <si>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</si>
  <si>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</si>
  <si>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</si>
  <si>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</si>
  <si>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</si>
  <si>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</si>
  <si>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</si>
  <si>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</si>
  <si>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</si>
  <si>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</si>
  <si>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</si>
  <si>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</si>
  <si>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</si>
  <si>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</si>
  <si>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</si>
  <si>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</si>
  <si>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</si>
  <si>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</si>
  <si>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</si>
  <si>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</si>
  <si>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</si>
  <si>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</si>
  <si>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</si>
  <si>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</si>
  <si>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</si>
  <si>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</si>
  <si>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</si>
  <si>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</si>
  <si>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</si>
  <si>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</si>
  <si>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</si>
  <si>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</si>
  <si>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</si>
  <si>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</si>
  <si>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</si>
  <si>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</si>
  <si>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</si>
  <si>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</si>
  <si>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</si>
  <si>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</si>
  <si>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</si>
  <si>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</si>
  <si>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</si>
  <si>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</si>
  <si>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</si>
  <si>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</si>
  <si>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</si>
  <si>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</si>
  <si>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</si>
  <si>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</si>
  <si>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</si>
  <si>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</si>
  <si>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</si>
  <si>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</si>
  <si>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</si>
  <si>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</si>
  <si>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</si>
  <si>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</si>
  <si>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</si>
  <si>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</si>
  <si>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</si>
  <si>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</si>
  <si>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</si>
  <si>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</si>
  <si>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</si>
  <si>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</si>
  <si>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</si>
  <si>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</si>
  <si>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</si>
  <si>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</si>
  <si>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</si>
  <si>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</si>
  <si>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</si>
  <si>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</si>
  <si>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</si>
  <si>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</si>
  <si>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</si>
  <si>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</si>
  <si>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</si>
  <si>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</si>
  <si>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</si>
  <si>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</si>
  <si>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</si>
  <si>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</si>
  <si>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</si>
  <si>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</si>
  <si>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</si>
  <si>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</si>
  <si>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</si>
  <si>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</si>
  <si>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</si>
  <si>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</si>
  <si>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</si>
  <si>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</si>
  <si>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</si>
  <si>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</si>
  <si>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</si>
  <si>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</si>
  <si>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</si>
  <si>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</si>
  <si>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</si>
  <si>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</si>
  <si>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</si>
  <si>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</si>
  <si>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</si>
  <si>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</si>
  <si>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</si>
  <si>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</si>
  <si>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</si>
  <si>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</si>
  <si>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</si>
  <si>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</si>
  <si>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</si>
  <si>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</si>
  <si>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</si>
  <si>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</si>
  <si>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</si>
  <si>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</si>
  <si>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</si>
  <si>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</si>
  <si>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</si>
  <si>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</si>
  <si>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</si>
  <si>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</si>
  <si>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</si>
  <si>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</si>
  <si>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</si>
  <si>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</si>
  <si>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</si>
  <si>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</si>
  <si>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</si>
  <si>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</si>
  <si>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</si>
  <si>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</si>
  <si>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</si>
  <si>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</si>
  <si>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</si>
  <si>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</si>
  <si>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</si>
  <si>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</si>
  <si>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</si>
  <si>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</si>
  <si>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</si>
  <si>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</si>
  <si>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</si>
  <si>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</si>
  <si>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</si>
  <si>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</si>
  <si>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</si>
  <si>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</si>
  <si>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</si>
  <si>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</si>
  <si>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</si>
  <si>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</si>
  <si>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</si>
  <si>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</si>
  <si>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</si>
  <si>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</si>
  <si>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</si>
  <si>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</si>
  <si>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</si>
  <si>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</si>
  <si>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</si>
  <si>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</si>
  <si>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</si>
  <si>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</si>
  <si>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</si>
  <si>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</si>
  <si>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</si>
  <si>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</si>
  <si>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</si>
  <si>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</si>
  <si>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</si>
  <si>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</si>
  <si>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</si>
  <si>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</si>
  <si>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</si>
  <si>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</si>
  <si>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</si>
  <si>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</si>
  <si>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</si>
  <si>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</si>
  <si>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</si>
  <si>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</si>
  <si>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</si>
  <si>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</si>
  <si>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</si>
  <si>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</si>
  <si>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</si>
  <si>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</si>
  <si>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</si>
  <si>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</si>
  <si>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</si>
  <si>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</si>
  <si>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</si>
  <si>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</si>
  <si>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</si>
  <si>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</si>
  <si>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</si>
  <si>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</si>
  <si>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</si>
  <si>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</si>
  <si>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</si>
  <si>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</si>
  <si>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</si>
  <si>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</si>
  <si>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</si>
  <si>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</si>
  <si>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</si>
  <si>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</si>
  <si>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</si>
  <si>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</si>
  <si>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</si>
  <si>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</si>
  <si>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</si>
  <si>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</si>
  <si>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</si>
  <si>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</si>
  <si>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</si>
  <si>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</si>
  <si>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</si>
  <si>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</si>
  <si>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</si>
  <si>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</si>
  <si>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</si>
  <si>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</si>
  <si>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</si>
  <si>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</si>
  <si>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</si>
  <si>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</si>
  <si>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</si>
  <si>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</si>
  <si>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</si>
  <si>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</si>
  <si>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</si>
  <si>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</si>
  <si>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</si>
  <si>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</si>
  <si>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</si>
  <si>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</si>
  <si>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</si>
  <si>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</si>
  <si>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</si>
  <si>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</si>
  <si>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</si>
  <si>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</si>
  <si>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</si>
  <si>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</si>
  <si>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</si>
  <si>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</si>
  <si>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</si>
  <si>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</si>
  <si>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</si>
  <si>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</si>
  <si>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</si>
  <si>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</si>
  <si>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</si>
  <si>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</si>
  <si>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</si>
  <si>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</si>
  <si>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</si>
  <si>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</si>
  <si>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</si>
  <si>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</si>
  <si>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</si>
  <si>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</si>
  <si>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</si>
  <si>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</si>
  <si>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</si>
  <si>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</si>
  <si>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</si>
  <si>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</si>
  <si>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</si>
  <si>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</si>
  <si>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</si>
  <si>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</si>
  <si>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</si>
  <si>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</si>
  <si>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</si>
  <si>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</si>
  <si>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</si>
  <si>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</si>
  <si>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</si>
  <si>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</si>
  <si>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</si>
  <si>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</si>
  <si>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</si>
  <si>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</si>
  <si>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</si>
  <si>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</si>
  <si>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</si>
  <si>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</si>
  <si>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</si>
  <si>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</si>
  <si>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</si>
  <si>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</si>
  <si>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</si>
  <si>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</si>
  <si>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</si>
  <si>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</si>
  <si>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</si>
  <si>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</si>
  <si>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</si>
  <si>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</si>
  <si>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</si>
  <si>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</si>
  <si>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</si>
  <si>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</si>
  <si>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</si>
  <si>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</si>
  <si>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</si>
  <si>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</si>
  <si>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</si>
  <si>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</si>
  <si>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</si>
  <si>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</si>
  <si>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</si>
  <si>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</si>
  <si>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</si>
  <si>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</si>
  <si>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</si>
  <si>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</si>
  <si>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</si>
  <si>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</si>
  <si>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</si>
  <si>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</si>
  <si>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</si>
  <si>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</si>
  <si>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</si>
  <si>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</si>
  <si>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</si>
  <si>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</si>
  <si>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</si>
  <si>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</si>
  <si>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</si>
  <si>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</si>
  <si>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</si>
  <si>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</si>
  <si>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</si>
  <si>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</si>
  <si>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</si>
  <si>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</si>
  <si>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</si>
  <si>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</si>
  <si>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</si>
  <si>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</si>
  <si>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</si>
  <si>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</si>
  <si>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</si>
  <si>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</si>
  <si>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</si>
  <si>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</si>
  <si>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</si>
  <si>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</si>
  <si>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</si>
  <si>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</si>
  <si>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</si>
  <si>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</si>
  <si>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</si>
  <si>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</si>
  <si>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</si>
  <si>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</si>
  <si>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</si>
  <si>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</si>
  <si>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</si>
  <si>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</si>
  <si>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</si>
  <si>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</si>
  <si>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</si>
  <si>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</si>
  <si>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</si>
  <si>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</si>
  <si>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</si>
  <si>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</si>
  <si>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</si>
  <si>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</si>
  <si>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</si>
  <si>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</si>
  <si>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</si>
  <si>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</si>
  <si>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</si>
  <si>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</si>
  <si>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</si>
  <si>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</si>
  <si>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</si>
  <si>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</si>
  <si>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</si>
  <si>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</si>
  <si>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</si>
  <si>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</si>
  <si>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</si>
  <si>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</si>
  <si>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</si>
  <si>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</si>
  <si>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</si>
  <si>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</si>
  <si>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</si>
  <si>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</si>
  <si>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</si>
  <si>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</si>
  <si>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</si>
  <si>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</si>
  <si>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</si>
  <si>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</si>
  <si>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</si>
  <si>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</si>
  <si>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</si>
  <si>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</si>
  <si>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</si>
  <si>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</si>
  <si>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</si>
  <si>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</si>
  <si>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</si>
  <si>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</si>
  <si>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</si>
  <si>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</si>
  <si>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</si>
  <si>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</si>
  <si>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</si>
  <si>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</si>
  <si>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</si>
  <si>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</si>
  <si>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</si>
  <si>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</si>
  <si>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</si>
  <si>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</si>
  <si>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</si>
  <si>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</si>
  <si>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</si>
  <si>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</si>
  <si>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</si>
  <si>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</si>
  <si>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</si>
  <si>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</si>
  <si>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</si>
  <si>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</si>
  <si>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</si>
  <si>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</si>
  <si>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</si>
  <si>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</si>
  <si>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</si>
  <si>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</si>
  <si>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</si>
  <si>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</si>
  <si>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</si>
  <si>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</si>
  <si>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</si>
  <si>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</si>
  <si>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</si>
  <si>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</si>
  <si>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</si>
  <si>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</si>
  <si>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</si>
  <si>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</si>
  <si>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</si>
  <si>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</si>
  <si>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</si>
  <si>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</si>
  <si>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</si>
  <si>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</si>
  <si>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</si>
  <si>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</si>
  <si>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</si>
  <si>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</si>
  <si>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</si>
  <si>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</si>
  <si>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</si>
  <si>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</si>
  <si>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</si>
  <si>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</si>
  <si>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</si>
  <si>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</si>
  <si>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</si>
  <si>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</si>
  <si>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</si>
  <si>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</si>
  <si>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</si>
  <si>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</si>
  <si>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</si>
  <si>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</si>
  <si>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</si>
  <si>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</si>
  <si>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</si>
  <si>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</si>
  <si>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</si>
  <si>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</si>
  <si>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</si>
  <si>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</si>
  <si>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</si>
  <si>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</si>
  <si>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</si>
  <si>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</si>
  <si>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</si>
  <si>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</si>
  <si>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</si>
  <si>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</si>
  <si>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</si>
  <si>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</si>
  <si>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</si>
  <si>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</si>
  <si>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</si>
  <si>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</si>
  <si>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</si>
  <si>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</si>
  <si>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</si>
  <si>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</si>
  <si>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</si>
  <si>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</si>
  <si>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</si>
  <si>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</si>
  <si>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</si>
  <si>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</si>
  <si>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</si>
  <si>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</si>
  <si>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</si>
  <si>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</si>
  <si>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</si>
  <si>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</si>
  <si>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</si>
  <si>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</si>
  <si>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</si>
  <si>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</si>
  <si>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</si>
  <si>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</si>
  <si>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</si>
  <si>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</si>
  <si>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</si>
  <si>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</si>
  <si>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</si>
  <si>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</si>
  <si>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</si>
  <si>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</si>
  <si>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</si>
  <si>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</si>
  <si>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</si>
  <si>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</si>
  <si>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</si>
  <si>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</si>
  <si>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</si>
  <si>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</si>
  <si>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</si>
  <si>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</si>
  <si>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</si>
  <si>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</si>
  <si>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</si>
  <si>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</si>
  <si>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</si>
  <si>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</si>
  <si>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</si>
  <si>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</si>
  <si>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</si>
  <si>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</si>
  <si>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</si>
  <si>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</si>
  <si>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</si>
  <si>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</si>
  <si>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</si>
  <si>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</si>
  <si>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</si>
  <si>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</si>
  <si>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</si>
  <si>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</si>
  <si>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</si>
  <si>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</si>
  <si>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</si>
  <si>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</si>
  <si>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</si>
  <si>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</si>
  <si>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</si>
  <si>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</si>
  <si>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</si>
  <si>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</si>
  <si>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</si>
  <si>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</si>
  <si>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</si>
  <si>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</si>
  <si>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</si>
  <si>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</si>
  <si>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</si>
  <si>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</si>
  <si>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</si>
  <si>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</si>
  <si>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</si>
  <si>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</si>
  <si>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</si>
  <si>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</si>
  <si>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</si>
  <si>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</si>
  <si>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</si>
  <si>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</si>
  <si>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</si>
  <si>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</si>
  <si>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</si>
  <si>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</si>
  <si>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</si>
  <si>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</si>
  <si>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</si>
  <si>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</si>
  <si>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</si>
  <si>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</si>
  <si>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</si>
  <si>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</si>
  <si>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</si>
  <si>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</si>
  <si>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</si>
  <si>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</si>
  <si>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</si>
  <si>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</si>
  <si>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</si>
  <si>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</si>
  <si>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</si>
  <si>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</si>
  <si>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</si>
  <si>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</si>
  <si>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</si>
  <si>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</si>
  <si>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</si>
  <si>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</si>
  <si>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</si>
  <si>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</si>
  <si>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</si>
  <si>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</si>
  <si>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</si>
  <si>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</si>
  <si>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</si>
  <si>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</si>
  <si>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</si>
  <si>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</si>
  <si>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</si>
  <si>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</si>
  <si>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</si>
  <si>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</si>
  <si>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</si>
  <si>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</si>
  <si>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</si>
  <si>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</si>
  <si>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</si>
  <si>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</si>
  <si>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</si>
  <si>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</si>
  <si>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</si>
  <si>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</si>
  <si>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</si>
  <si>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</si>
  <si>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</si>
  <si>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</si>
  <si>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</si>
  <si>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</si>
  <si>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</si>
  <si>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</si>
  <si>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</si>
  <si>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</si>
  <si>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</si>
  <si>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</si>
  <si>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</si>
  <si>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</si>
  <si>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</si>
  <si>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</si>
  <si>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</si>
  <si>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</si>
  <si>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</si>
  <si>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</si>
  <si>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</si>
  <si>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</si>
  <si>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</si>
  <si>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</si>
  <si>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</si>
  <si>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</si>
  <si>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</si>
  <si>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</si>
  <si>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</si>
  <si>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</si>
  <si>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</si>
  <si>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</si>
  <si>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</si>
  <si>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</si>
  <si>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</si>
  <si>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</si>
  <si>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</si>
  <si>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</si>
  <si>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</si>
  <si>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</si>
  <si>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</si>
  <si>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</si>
  <si>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</si>
  <si>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</si>
  <si>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</si>
  <si>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</si>
  <si>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</si>
  <si>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</si>
  <si>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</si>
  <si>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</si>
  <si>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</si>
  <si>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</si>
  <si>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</si>
  <si>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</si>
  <si>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</si>
  <si>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</si>
  <si>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</si>
  <si>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</si>
  <si>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</si>
  <si>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</si>
  <si>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</si>
  <si>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</si>
  <si>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</si>
  <si>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</si>
  <si>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</si>
  <si>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</si>
  <si>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</si>
  <si>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</si>
  <si>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</si>
  <si>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</si>
  <si>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</si>
  <si>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</si>
  <si>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</si>
  <si>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</si>
  <si>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</si>
  <si>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</si>
  <si>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</si>
  <si>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</si>
  <si>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</si>
  <si>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</si>
  <si>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</si>
  <si>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</si>
  <si>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</si>
  <si>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</si>
  <si>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</si>
  <si>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</si>
  <si>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</si>
  <si>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</si>
  <si>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</si>
  <si>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</si>
  <si>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</si>
  <si>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</si>
  <si>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</si>
  <si>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</si>
  <si>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</si>
  <si>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</si>
  <si>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</si>
  <si>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</si>
  <si>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</si>
  <si>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</si>
  <si>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</si>
  <si>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</si>
  <si>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</si>
  <si>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</si>
  <si>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</si>
  <si>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</si>
  <si>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</si>
  <si>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</si>
  <si>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</si>
  <si>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</si>
  <si>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</si>
  <si>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</si>
  <si>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</si>
  <si>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</si>
  <si>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</si>
  <si>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</si>
  <si>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</si>
  <si>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</si>
  <si>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</si>
  <si>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</si>
  <si>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</si>
  <si>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</si>
  <si>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</si>
  <si>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</si>
  <si>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</si>
  <si>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</si>
  <si>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</si>
  <si>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</si>
  <si>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</si>
  <si>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</si>
  <si>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</si>
  <si>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</si>
  <si>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</si>
  <si>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</si>
  <si>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</si>
  <si>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</si>
  <si>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</si>
  <si>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</si>
  <si>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</si>
  <si>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</si>
  <si>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</si>
  <si>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</si>
  <si>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</si>
  <si>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</si>
  <si>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</si>
  <si>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</si>
  <si>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</si>
  <si>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</si>
  <si>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</si>
  <si>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</si>
  <si>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</si>
  <si>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</si>
  <si>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</si>
  <si>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</si>
  <si>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</si>
  <si>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</si>
  <si>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</si>
  <si>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</si>
  <si>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</si>
  <si>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</si>
  <si>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</si>
  <si>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</si>
  <si>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</si>
  <si>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</si>
  <si>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</si>
  <si>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</si>
  <si>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</si>
  <si>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</si>
  <si>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</si>
  <si>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</si>
  <si>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</si>
  <si>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</si>
  <si>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</si>
  <si>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</si>
  <si>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</si>
  <si>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</si>
  <si>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</si>
  <si>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</si>
  <si>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</si>
  <si>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</si>
  <si>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</si>
  <si>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</si>
  <si>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</si>
  <si>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</si>
  <si>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</si>
  <si>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</si>
  <si>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</si>
  <si>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</si>
  <si>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</si>
  <si>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</si>
  <si>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</si>
  <si>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</si>
  <si>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</si>
  <si>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</si>
  <si>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</si>
  <si>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</si>
  <si>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</si>
  <si>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</si>
  <si>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</si>
  <si>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</si>
  <si>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</si>
  <si>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</si>
  <si>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</si>
  <si>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</si>
  <si>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</si>
  <si>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</si>
  <si>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</si>
  <si>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</si>
  <si>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</si>
  <si>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</si>
  <si>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</si>
  <si>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</si>
  <si>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</si>
  <si>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</si>
  <si>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</si>
  <si>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</si>
  <si>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</si>
  <si>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</si>
  <si>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</si>
  <si>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</si>
  <si>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</si>
  <si>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</si>
  <si>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</si>
  <si>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</si>
  <si>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</si>
  <si>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</si>
  <si>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</si>
  <si>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</si>
  <si>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</si>
  <si>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</si>
  <si>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</si>
  <si>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</si>
  <si>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</si>
  <si>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</si>
  <si>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</si>
  <si>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</si>
  <si>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</si>
  <si>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</si>
  <si>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</si>
  <si>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</si>
  <si>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</si>
  <si>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</si>
  <si>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</si>
  <si>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</si>
  <si>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</si>
  <si>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</si>
  <si>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</si>
  <si>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</si>
  <si>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</si>
  <si>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</si>
  <si>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</si>
  <si>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</si>
  <si>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</si>
  <si>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</si>
  <si>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</si>
  <si>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</si>
  <si>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</si>
  <si>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</si>
  <si>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</si>
  <si>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</si>
  <si>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</si>
  <si>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</si>
  <si>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</si>
  <si>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</si>
  <si>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</si>
  <si>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</si>
  <si>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</si>
  <si>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</si>
  <si>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</si>
  <si>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</si>
  <si>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</si>
  <si>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</si>
  <si>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</si>
  <si>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</si>
  <si>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</si>
  <si>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</si>
  <si>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</si>
  <si>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</si>
  <si>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</si>
  <si>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</si>
  <si>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</si>
  <si>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</si>
  <si>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</si>
  <si>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</si>
  <si>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</si>
  <si>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</si>
  <si>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</si>
  <si>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</si>
  <si>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</si>
  <si>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</si>
  <si>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</si>
  <si>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</si>
  <si>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</si>
  <si>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</si>
  <si>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</si>
  <si>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</si>
  <si>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</si>
  <si>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</si>
  <si>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</si>
  <si>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</si>
  <si>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</si>
  <si>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</si>
  <si>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</si>
  <si>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</si>
  <si>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</si>
  <si>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</si>
  <si>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</si>
  <si>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</si>
  <si>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</si>
  <si>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</si>
  <si>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</si>
  <si>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</si>
  <si>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</si>
  <si>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</si>
  <si>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</si>
  <si>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</si>
  <si>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</si>
  <si>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</si>
  <si>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</si>
  <si>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</si>
  <si>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</si>
  <si>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</si>
  <si>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</si>
  <si>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</si>
  <si>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</si>
  <si>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</si>
  <si>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</si>
  <si>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</si>
  <si>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</si>
  <si>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</si>
  <si>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</si>
  <si>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</si>
  <si>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</si>
  <si>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</si>
  <si>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</si>
  <si>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</si>
  <si>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</si>
  <si>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</si>
  <si>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</si>
  <si>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</si>
  <si>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</si>
  <si>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</si>
  <si>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</si>
  <si>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</si>
  <si>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</si>
  <si>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</si>
  <si>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</si>
  <si>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</si>
  <si>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</si>
  <si>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</si>
  <si>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</si>
  <si>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</si>
  <si>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</si>
  <si>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</si>
  <si>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</si>
  <si>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</si>
  <si>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</si>
  <si>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</si>
  <si>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</si>
  <si>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</si>
  <si>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</si>
  <si>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</si>
  <si>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</si>
  <si>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</si>
  <si>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</si>
  <si>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</si>
  <si>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</si>
  <si>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</si>
  <si>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</si>
  <si>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</si>
  <si>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</si>
  <si>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</si>
  <si>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</si>
  <si>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</si>
  <si>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</si>
  <si>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</si>
  <si>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</si>
  <si>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</si>
  <si>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</si>
  <si>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</si>
  <si>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</si>
  <si>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</si>
  <si>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</si>
  <si>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</si>
  <si>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</si>
  <si>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</si>
  <si>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</si>
  <si>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</si>
  <si>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</si>
  <si>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</si>
  <si>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</si>
  <si>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</si>
  <si>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</si>
  <si>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</si>
  <si>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</si>
  <si>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</si>
  <si>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</si>
  <si>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</si>
  <si>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</si>
  <si>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</si>
  <si>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</si>
  <si>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</si>
  <si>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</si>
  <si>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</si>
  <si>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</si>
  <si>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</si>
  <si>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</si>
  <si>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</si>
  <si>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</si>
  <si>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</si>
  <si>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</si>
  <si>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</si>
  <si>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</si>
  <si>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</si>
  <si>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</si>
  <si>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</si>
  <si>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</si>
  <si>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</si>
  <si>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</si>
  <si>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</si>
  <si>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</si>
  <si>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</si>
  <si>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</si>
  <si>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</si>
  <si>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</si>
  <si>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</si>
  <si>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</si>
  <si>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</si>
  <si>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</si>
  <si>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</si>
  <si>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</si>
  <si>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</si>
  <si>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</si>
  <si>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</si>
  <si>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</si>
  <si>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</si>
  <si>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</si>
  <si>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</si>
  <si>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</si>
  <si>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</si>
  <si>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</si>
  <si>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</si>
  <si>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</si>
  <si>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</si>
  <si>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</si>
  <si>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</si>
  <si>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</si>
  <si>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</si>
  <si>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</si>
  <si>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</si>
  <si>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</si>
  <si>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</si>
  <si>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</si>
  <si>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</si>
  <si>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</si>
  <si>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</si>
  <si>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</si>
  <si>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</si>
  <si>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</si>
  <si>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</si>
  <si>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</si>
  <si>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</si>
  <si>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</si>
  <si>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</si>
  <si>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</si>
  <si>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</si>
  <si>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</si>
  <si>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</si>
  <si>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</si>
  <si>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</si>
  <si>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</si>
  <si>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</si>
  <si>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</si>
  <si>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</si>
  <si>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</si>
  <si>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</si>
  <si>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</si>
  <si>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</si>
  <si>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</si>
  <si>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</si>
  <si>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</si>
  <si>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</si>
  <si>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</si>
  <si>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</si>
  <si>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</si>
  <si>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</si>
  <si>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</si>
  <si>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</si>
  <si>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</si>
  <si>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</si>
  <si>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</si>
  <si>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</si>
  <si>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</si>
  <si>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</si>
  <si>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</si>
  <si>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</si>
  <si>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</si>
  <si>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</si>
  <si>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</si>
  <si>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</si>
  <si>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</si>
  <si>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</si>
  <si>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</si>
  <si>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</si>
  <si>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</si>
  <si>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</si>
  <si>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</si>
  <si>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</si>
  <si>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</si>
  <si>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</si>
  <si>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</si>
  <si>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</si>
  <si>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</si>
  <si>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</si>
  <si>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</si>
  <si>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</si>
  <si>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</si>
  <si>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</si>
  <si>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</si>
  <si>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</si>
  <si>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</si>
  <si>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</si>
  <si>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</si>
  <si>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</si>
  <si>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</si>
  <si>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</si>
  <si>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</si>
  <si>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</si>
  <si>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</si>
  <si>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</si>
  <si>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</si>
  <si>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</si>
  <si>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</si>
  <si>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</si>
  <si>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</si>
  <si>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</si>
  <si>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</si>
  <si>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</si>
  <si>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</si>
  <si>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</si>
  <si>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</si>
  <si>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</si>
  <si>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</si>
  <si>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</si>
  <si>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</si>
  <si>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</si>
  <si>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</si>
  <si>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</si>
  <si>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</si>
  <si>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</si>
  <si>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</si>
  <si>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</si>
  <si>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</si>
  <si>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</si>
  <si>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</si>
  <si>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</si>
  <si>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</si>
  <si>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</si>
  <si>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</si>
  <si>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</si>
  <si>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</si>
  <si>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</si>
  <si>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</si>
  <si>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</si>
  <si>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</si>
  <si>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</si>
  <si>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</si>
  <si>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</si>
  <si>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</si>
  <si>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</si>
  <si>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</si>
  <si>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</si>
  <si>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</si>
  <si>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</si>
  <si>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</si>
  <si>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</si>
  <si>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</si>
  <si>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</si>
  <si>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</si>
  <si>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</si>
  <si>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</si>
  <si>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</si>
  <si>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</si>
  <si>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</si>
  <si>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</si>
  <si>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</si>
  <si>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</si>
  <si>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</si>
  <si>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</si>
  <si>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</si>
  <si>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</si>
  <si>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</si>
  <si>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</si>
  <si>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</si>
  <si>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</si>
  <si>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</si>
  <si>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</si>
  <si>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</si>
  <si>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</si>
  <si>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</si>
  <si>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</si>
  <si>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</si>
  <si>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</si>
  <si>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</si>
  <si>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</si>
  <si>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</si>
  <si>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</si>
  <si>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</si>
  <si>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</si>
  <si>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</si>
  <si>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</si>
  <si>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</si>
  <si>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</si>
  <si>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</si>
  <si>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</si>
  <si>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</si>
  <si>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</si>
  <si>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</si>
  <si>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</si>
  <si>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</si>
  <si>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</si>
  <si>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</si>
  <si>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</si>
  <si>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</si>
  <si>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</si>
  <si>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</si>
  <si>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</si>
  <si>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</si>
  <si>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</si>
  <si>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</si>
  <si>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</si>
  <si>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</si>
  <si>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</si>
  <si>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</si>
  <si>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</si>
  <si>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</si>
  <si>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</si>
  <si>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</si>
  <si>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</si>
  <si>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</si>
  <si>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</si>
  <si>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</si>
  <si>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</si>
  <si>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</si>
  <si>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</si>
  <si>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</si>
  <si>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</si>
  <si>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</si>
  <si>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</si>
  <si>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</si>
  <si>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</si>
  <si>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</si>
  <si>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</si>
  <si>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</si>
  <si>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</si>
  <si>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</si>
  <si>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</si>
  <si>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</si>
  <si>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</si>
  <si>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</si>
  <si>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</si>
  <si>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</si>
  <si>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</si>
  <si>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</si>
  <si>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</si>
  <si>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</si>
  <si>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</si>
  <si>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</si>
  <si>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</si>
  <si>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</si>
  <si>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</si>
  <si>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</si>
  <si>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</si>
  <si>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</si>
  <si>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</si>
  <si>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</si>
  <si>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</si>
  <si>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</si>
  <si>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</si>
  <si>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</si>
  <si>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</si>
  <si>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</si>
  <si>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</si>
  <si>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</si>
  <si>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</si>
  <si>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</si>
  <si>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</si>
  <si>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</si>
  <si>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</si>
  <si>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</si>
  <si>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</si>
  <si>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</si>
  <si>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</si>
  <si>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</si>
  <si>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</si>
  <si>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</si>
  <si>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</si>
  <si>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</si>
  <si>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</si>
  <si>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</si>
  <si>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</si>
  <si>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</si>
  <si>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</si>
  <si>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</si>
  <si>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</si>
  <si>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</si>
  <si>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</si>
  <si>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</si>
  <si>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</si>
  <si>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</si>
  <si>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</si>
  <si>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</si>
  <si>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</si>
  <si>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</si>
  <si>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</si>
  <si>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</si>
  <si>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</si>
  <si>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</si>
  <si>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</si>
  <si>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</si>
  <si>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</si>
  <si>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</si>
  <si>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</si>
  <si>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</si>
  <si>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</si>
  <si>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</si>
  <si>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</si>
  <si>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</si>
  <si>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</si>
  <si>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</si>
  <si>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</si>
  <si>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</si>
  <si>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</si>
  <si>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</si>
  <si>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</si>
  <si>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</si>
  <si>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</si>
  <si>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</si>
  <si>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</si>
  <si>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</si>
  <si>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</si>
  <si>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</si>
  <si>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</si>
  <si>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</si>
  <si>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</si>
  <si>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</si>
  <si>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</si>
  <si>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</si>
  <si>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</si>
  <si>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</si>
  <si>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</si>
  <si>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</si>
  <si>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</si>
  <si>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</si>
  <si>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</si>
  <si>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</si>
  <si>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</si>
  <si>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</si>
  <si>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</si>
  <si>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</si>
  <si>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</si>
  <si>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</si>
  <si>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</si>
  <si>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</si>
  <si>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</si>
  <si>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</si>
  <si>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</si>
  <si>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</si>
  <si>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</si>
  <si>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</si>
  <si>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</si>
  <si>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</si>
  <si>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</si>
  <si>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</si>
  <si>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</si>
  <si>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</si>
  <si>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</si>
  <si>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</si>
  <si>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</si>
  <si>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</si>
  <si>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</si>
  <si>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</si>
  <si>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</si>
  <si>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</si>
  <si>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</si>
  <si>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</si>
  <si>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</si>
  <si>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</si>
  <si>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</si>
  <si>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</si>
  <si>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</si>
  <si>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</si>
  <si>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</si>
  <si>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</si>
  <si>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</si>
  <si>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</si>
  <si>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</si>
  <si>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</si>
  <si>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</si>
  <si>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</si>
  <si>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</si>
  <si>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</si>
  <si>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</si>
  <si>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</si>
  <si>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</si>
  <si>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</si>
  <si>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</si>
  <si>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</si>
  <si>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</si>
  <si>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</si>
  <si>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</si>
  <si>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</si>
  <si>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</si>
  <si>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</si>
  <si>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</si>
  <si>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</si>
  <si>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</si>
  <si>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</si>
  <si>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</si>
  <si>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</si>
  <si>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</si>
  <si>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</si>
  <si>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</si>
  <si>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</si>
  <si>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</si>
  <si>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</si>
  <si>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</si>
  <si>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</si>
  <si>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</si>
  <si>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</si>
  <si>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</si>
  <si>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</si>
  <si>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</si>
  <si>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</si>
  <si>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</si>
  <si>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</si>
  <si>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</si>
  <si>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</si>
  <si>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</si>
  <si>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</si>
  <si>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</si>
  <si>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</si>
  <si>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</si>
  <si>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</si>
  <si>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</si>
  <si>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</si>
  <si>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</si>
  <si>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</si>
  <si>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</si>
  <si>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</si>
  <si>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</si>
  <si>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</si>
  <si>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</si>
  <si>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</si>
  <si>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</si>
  <si>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</si>
  <si>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</si>
  <si>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</si>
  <si>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</si>
  <si>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</si>
  <si>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</si>
  <si>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</si>
  <si>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</si>
  <si>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</si>
  <si>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</si>
  <si>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</si>
  <si>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</si>
  <si>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</si>
  <si>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</si>
  <si>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</si>
  <si>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</si>
  <si>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</si>
  <si>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</si>
  <si>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</si>
  <si>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</si>
  <si>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</si>
  <si>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</si>
  <si>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</si>
  <si>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</si>
  <si>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</si>
  <si>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</si>
  <si>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</si>
  <si>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</si>
  <si>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</si>
  <si>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</si>
  <si>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</si>
  <si>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</si>
  <si>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</si>
  <si>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</si>
  <si>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</si>
  <si>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</si>
  <si>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</si>
  <si>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</si>
  <si>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</si>
  <si>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</si>
  <si>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</si>
  <si>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</si>
  <si>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</si>
  <si>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</si>
  <si>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</si>
  <si>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</si>
  <si>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</si>
  <si>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</si>
  <si>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</si>
  <si>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</si>
  <si>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</si>
  <si>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</si>
  <si>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</si>
  <si>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</si>
  <si>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</si>
  <si>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</si>
  <si>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</si>
  <si>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</si>
  <si>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</si>
  <si>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</si>
  <si>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</si>
  <si>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</si>
  <si>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</si>
  <si>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</si>
  <si>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</si>
  <si>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</si>
  <si>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</si>
  <si>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</si>
  <si>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</si>
  <si>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</si>
  <si>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</si>
  <si>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</si>
  <si>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</si>
  <si>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</si>
  <si>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</si>
  <si>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</si>
  <si>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</si>
  <si>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</si>
  <si>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</si>
  <si>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</si>
  <si>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</si>
  <si>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</si>
  <si>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</si>
  <si>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</si>
  <si>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</si>
  <si>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</si>
  <si>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</si>
  <si>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</si>
  <si>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</si>
  <si>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</si>
  <si>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</si>
  <si>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</si>
  <si>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</si>
  <si>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</si>
  <si>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</si>
  <si>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</si>
  <si>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</si>
  <si>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</si>
  <si>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</si>
  <si>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</si>
  <si>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</si>
  <si>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</si>
  <si>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</si>
  <si>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</si>
  <si>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</si>
  <si>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</si>
  <si>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</si>
  <si>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</si>
  <si>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</si>
  <si>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</si>
  <si>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</si>
  <si>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</si>
  <si>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</si>
  <si>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</si>
  <si>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</si>
  <si>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</si>
  <si>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</si>
  <si>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</si>
  <si>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</si>
  <si>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</si>
  <si>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</si>
  <si>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</si>
  <si>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</si>
  <si>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</si>
  <si>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</si>
  <si>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</si>
  <si>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</si>
  <si>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</si>
  <si>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</si>
  <si>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</si>
  <si>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</si>
  <si>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</si>
  <si>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</si>
  <si>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</si>
  <si>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</si>
  <si>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</si>
  <si>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</si>
  <si>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</si>
  <si>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</si>
  <si>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</si>
  <si>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</si>
  <si>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</si>
  <si>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</si>
  <si>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</si>
  <si>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</si>
  <si>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</si>
  <si>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</si>
  <si>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</si>
  <si>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</si>
  <si>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</si>
  <si>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</si>
  <si>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</si>
  <si>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</si>
  <si>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</si>
  <si>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</si>
  <si>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</si>
  <si>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</si>
  <si>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</si>
  <si>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</si>
  <si>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</si>
  <si>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</si>
  <si>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</si>
  <si>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</si>
  <si>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</si>
  <si>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</si>
  <si>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</si>
  <si>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</si>
  <si>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</si>
  <si>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</si>
  <si>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</si>
  <si>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</si>
  <si>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</si>
  <si>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</si>
  <si>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</si>
  <si>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</si>
  <si>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</si>
  <si>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</si>
  <si>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</si>
  <si>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</si>
  <si>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</si>
  <si>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</si>
  <si>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</si>
  <si>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</si>
  <si>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</si>
  <si>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</si>
  <si>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</si>
  <si>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</si>
  <si>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</si>
  <si>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</si>
  <si>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</si>
  <si>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</si>
  <si>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</si>
  <si>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</si>
  <si>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</si>
  <si>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</si>
  <si>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</si>
  <si>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</si>
  <si>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</si>
  <si>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</si>
  <si>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</si>
  <si>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</si>
  <si>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</si>
  <si>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</si>
  <si>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</si>
  <si>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</si>
  <si>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</si>
  <si>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</si>
  <si>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</si>
  <si>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</si>
  <si>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</si>
  <si>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</si>
  <si>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</si>
  <si>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</si>
  <si>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</si>
  <si>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</si>
  <si>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</si>
  <si>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</si>
  <si>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</si>
  <si>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</si>
  <si>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</si>
  <si>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</si>
  <si>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</si>
  <si>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</si>
  <si>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</si>
  <si>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</si>
  <si>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</si>
  <si>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</si>
  <si>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</si>
  <si>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</si>
  <si>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</si>
  <si>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</si>
  <si>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</si>
  <si>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</si>
  <si>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</si>
  <si>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</si>
  <si>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</si>
  <si>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</si>
  <si>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</si>
  <si>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</si>
  <si>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</si>
  <si>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</si>
  <si>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</si>
  <si>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</si>
  <si>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</si>
  <si>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</si>
  <si>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</si>
  <si>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</si>
  <si>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</si>
  <si>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</si>
  <si>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</si>
  <si>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</si>
  <si>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</si>
  <si>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</si>
  <si>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</si>
  <si>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</si>
  <si>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</si>
  <si>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</si>
  <si>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</si>
  <si>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</si>
  <si>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</si>
  <si>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</si>
  <si>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</si>
  <si>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</si>
  <si>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</si>
  <si>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</si>
  <si>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</si>
  <si>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</si>
  <si>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</si>
  <si>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</si>
  <si>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</si>
  <si>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</si>
  <si>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</si>
  <si>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</si>
  <si>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</si>
  <si>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</si>
  <si>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</si>
  <si>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</si>
  <si>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</si>
  <si>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</si>
  <si>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</si>
  <si>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</si>
  <si>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</si>
  <si>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</si>
  <si>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</si>
  <si>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</si>
  <si>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</si>
  <si>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</si>
  <si>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</si>
  <si>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</si>
  <si>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</si>
  <si>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</si>
  <si>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</si>
  <si>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</si>
  <si>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</si>
  <si>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</si>
  <si>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</si>
  <si>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</si>
  <si>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</si>
  <si>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</si>
  <si>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</si>
  <si>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</si>
  <si>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</si>
  <si>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</si>
  <si>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</si>
  <si>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</si>
  <si>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</si>
  <si>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</si>
  <si>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</si>
  <si>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</si>
  <si>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</si>
  <si>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</si>
  <si>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</si>
  <si>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</si>
  <si>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</si>
  <si>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</si>
  <si>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</si>
  <si>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</si>
  <si>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</si>
  <si>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</si>
  <si>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</si>
  <si>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</si>
  <si>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</si>
  <si>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</si>
  <si>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</si>
  <si>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</si>
  <si>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</si>
  <si>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</si>
  <si>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</si>
  <si>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</si>
  <si>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</si>
  <si>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</si>
  <si>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</si>
  <si>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</si>
  <si>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</si>
  <si>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</si>
  <si>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</si>
  <si>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</si>
  <si>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</si>
  <si>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</si>
  <si>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</si>
  <si>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</si>
  <si>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</si>
  <si>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</si>
  <si>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</si>
  <si>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</si>
  <si>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</si>
  <si>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</si>
  <si>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</si>
  <si>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</si>
  <si>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</si>
  <si>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</si>
  <si>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</si>
  <si>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</si>
  <si>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</si>
  <si>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</si>
  <si>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</si>
  <si>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</si>
  <si>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</si>
  <si>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</si>
  <si>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</si>
  <si>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</si>
  <si>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</si>
  <si>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</si>
  <si>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</si>
  <si>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</si>
  <si>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</si>
  <si>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</si>
  <si>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</si>
  <si>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</si>
  <si>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</si>
  <si>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</si>
  <si>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</si>
  <si>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</si>
  <si>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</si>
  <si>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</si>
  <si>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</si>
  <si>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</si>
  <si>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</si>
  <si>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</si>
  <si>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</si>
  <si>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</si>
  <si>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</si>
  <si>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</si>
  <si>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</si>
  <si>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</si>
  <si>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</si>
  <si>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</si>
  <si>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</si>
  <si>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</si>
  <si>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</si>
  <si>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</si>
  <si>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</si>
  <si>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</si>
  <si>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</si>
  <si>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</si>
  <si>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</si>
  <si>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</si>
  <si>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</si>
  <si>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</si>
  <si>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</si>
  <si>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</si>
  <si>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</si>
  <si>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</si>
  <si>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</si>
  <si>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</si>
  <si>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</si>
  <si>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</si>
  <si>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</si>
  <si>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</si>
  <si>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</si>
  <si>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</si>
  <si>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</si>
  <si>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</si>
  <si>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</si>
  <si>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</si>
  <si>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</si>
  <si>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</si>
  <si>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</si>
  <si>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</si>
  <si>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</si>
  <si>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</si>
  <si>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</si>
  <si>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</si>
  <si>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</si>
  <si>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</si>
  <si>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</si>
  <si>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</si>
  <si>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</si>
  <si>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</si>
  <si>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</si>
  <si>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</si>
  <si>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</si>
  <si>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</si>
  <si>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</si>
  <si>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</si>
  <si>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</si>
  <si>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</si>
  <si>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</si>
  <si>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</si>
  <si>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</si>
  <si>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</si>
  <si>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</si>
  <si>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</si>
  <si>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</si>
  <si>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</si>
  <si>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</si>
  <si>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</si>
  <si>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</si>
  <si>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</si>
  <si>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</si>
  <si>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</si>
  <si>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</si>
  <si>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</si>
  <si>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</si>
  <si>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</si>
  <si>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</si>
  <si>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</si>
  <si>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</si>
  <si>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</si>
  <si>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</si>
  <si>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</si>
  <si>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</si>
  <si>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</si>
  <si>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</si>
  <si>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</si>
  <si>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</si>
  <si>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</si>
  <si>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</si>
  <si>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</si>
  <si>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</si>
  <si>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</si>
  <si>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</si>
  <si>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</si>
  <si>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</si>
  <si>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</si>
  <si>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</si>
  <si>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</si>
  <si>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</si>
  <si>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</si>
  <si>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</si>
  <si>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</si>
  <si>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</si>
  <si>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</si>
  <si>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</si>
  <si>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</si>
  <si>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</si>
  <si>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</si>
  <si>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</si>
  <si>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</si>
  <si>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</si>
  <si>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</si>
  <si>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</si>
  <si>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</si>
  <si>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</si>
  <si>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</si>
  <si>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</si>
  <si>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</si>
  <si>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</si>
  <si>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</si>
  <si>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</si>
  <si>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</si>
  <si>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</si>
  <si>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</si>
  <si>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</si>
  <si>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</si>
  <si>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</si>
  <si>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</si>
  <si>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</si>
  <si>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</si>
  <si>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</si>
  <si>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</si>
  <si>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</si>
  <si>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</si>
  <si>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</si>
  <si>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</si>
  <si>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</si>
  <si>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</si>
  <si>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</si>
  <si>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</si>
  <si>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</si>
  <si>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</si>
  <si>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</si>
  <si>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</si>
  <si>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</si>
  <si>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</si>
  <si>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</si>
  <si>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</si>
  <si>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</si>
  <si>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</si>
  <si>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</si>
  <si>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</si>
  <si>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</si>
  <si>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</si>
  <si>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</si>
  <si>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</si>
  <si>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</si>
  <si>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</si>
  <si>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</si>
  <si>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</si>
  <si>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</si>
  <si>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</si>
  <si>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</si>
  <si>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</si>
  <si>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</si>
  <si>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</si>
  <si>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</si>
  <si>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</si>
  <si>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</si>
  <si>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</si>
  <si>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</si>
  <si>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</si>
  <si>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</si>
  <si>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</si>
  <si>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</si>
  <si>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</si>
  <si>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</si>
  <si>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</si>
  <si>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</si>
  <si>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</si>
  <si>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</si>
  <si>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</si>
  <si>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</si>
  <si>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</si>
  <si>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</si>
  <si>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</si>
  <si>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</si>
  <si>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</si>
  <si>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</si>
  <si>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</si>
  <si>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</si>
  <si>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</si>
  <si>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</si>
  <si>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</si>
  <si>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</si>
  <si>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</si>
  <si>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</si>
  <si>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</si>
  <si>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</si>
  <si>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</si>
  <si>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</si>
  <si>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</si>
  <si>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</si>
  <si>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</si>
  <si>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</si>
  <si>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</si>
  <si>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</si>
  <si>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</si>
  <si>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</si>
  <si>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</si>
  <si>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</si>
  <si>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</si>
  <si>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</si>
  <si>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</si>
  <si>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</si>
  <si>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</si>
  <si>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</si>
  <si>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</si>
  <si>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</si>
  <si>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</si>
  <si>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</si>
  <si>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</si>
  <si>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</si>
  <si>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</si>
  <si>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</si>
  <si>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</si>
  <si>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</si>
  <si>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</si>
  <si>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</si>
  <si>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</si>
  <si>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</si>
  <si>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</si>
  <si>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</si>
  <si>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</si>
  <si>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</si>
  <si>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</si>
  <si>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</si>
  <si>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</si>
  <si>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</si>
  <si>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</si>
  <si>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</si>
  <si>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</si>
  <si>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</si>
  <si>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</si>
  <si>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</si>
  <si>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</si>
  <si>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</si>
  <si>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</si>
  <si>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</si>
  <si>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</si>
  <si>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</si>
  <si>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</si>
  <si>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</si>
  <si>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</si>
  <si>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</si>
  <si>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</si>
  <si>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</si>
  <si>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</si>
  <si>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</si>
  <si>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</si>
  <si>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</si>
  <si>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</si>
  <si>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</si>
  <si>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</si>
  <si>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</si>
  <si>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</si>
  <si>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</si>
  <si>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</si>
  <si>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</si>
  <si>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</si>
  <si>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</si>
  <si>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</si>
  <si>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</si>
  <si>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</si>
  <si>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</si>
  <si>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</si>
  <si>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</si>
  <si>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</si>
  <si>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</si>
  <si>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</si>
  <si>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</si>
  <si>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</si>
  <si>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</si>
  <si>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</si>
  <si>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</si>
  <si>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</si>
  <si>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</si>
  <si>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</si>
  <si>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</si>
  <si>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</si>
  <si>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</si>
  <si>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</si>
  <si>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</si>
  <si>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</si>
  <si>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</si>
  <si>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</si>
  <si>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</si>
  <si>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</si>
  <si>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</si>
  <si>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</si>
  <si>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</si>
  <si>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</si>
  <si>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</si>
  <si>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</si>
  <si>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</si>
  <si>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</si>
  <si>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</si>
  <si>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</si>
  <si>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</si>
  <si>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</si>
  <si>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</si>
  <si>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</si>
  <si>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</si>
  <si>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</si>
  <si>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</si>
  <si>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</si>
  <si>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</si>
  <si>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</si>
  <si>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</si>
  <si>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</si>
  <si>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</si>
  <si>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</si>
  <si>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</si>
  <si>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</si>
  <si>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</si>
  <si>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</si>
  <si>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</si>
  <si>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</si>
  <si>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</si>
  <si>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</si>
  <si>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</si>
  <si>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</si>
  <si>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</si>
  <si>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</si>
  <si>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</si>
  <si>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</si>
  <si>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</si>
  <si>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</si>
  <si>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</si>
  <si>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</si>
  <si>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</si>
  <si>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</si>
  <si>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</si>
  <si>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</si>
  <si>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</si>
  <si>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</si>
  <si>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</si>
  <si>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</si>
  <si>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</si>
  <si>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</si>
  <si>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</si>
  <si>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</si>
  <si>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</si>
  <si>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</si>
  <si>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</si>
  <si>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</si>
  <si>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</si>
  <si>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</si>
  <si>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</si>
  <si>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</si>
  <si>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</si>
  <si>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</si>
  <si>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</si>
  <si>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</si>
  <si>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</si>
  <si>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</si>
  <si>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</si>
  <si>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</si>
  <si>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</si>
  <si>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</si>
  <si>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</si>
  <si>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</si>
  <si>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</si>
  <si>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</si>
  <si>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</si>
  <si>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</si>
  <si>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</si>
  <si>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</si>
  <si>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</si>
  <si>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</si>
  <si>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</si>
  <si>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</si>
  <si>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</si>
  <si>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</si>
  <si>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</si>
  <si>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</si>
  <si>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</si>
  <si>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</si>
  <si>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</si>
  <si>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</si>
  <si>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</si>
  <si>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</si>
  <si>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</si>
  <si>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</si>
  <si>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</si>
  <si>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</si>
  <si>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</si>
  <si>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</si>
  <si>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</si>
  <si>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</si>
  <si>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</si>
  <si>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</si>
  <si>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</si>
  <si>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</si>
  <si>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</si>
  <si>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</si>
  <si>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</si>
  <si>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</si>
  <si>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</si>
  <si>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</si>
  <si>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</si>
  <si>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</si>
  <si>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</si>
  <si>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</si>
  <si>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</si>
  <si>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</si>
  <si>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</si>
  <si>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</si>
  <si>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</si>
  <si>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</si>
  <si>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</si>
  <si>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</si>
  <si>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</si>
  <si>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</si>
  <si>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</si>
  <si>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</si>
  <si>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</si>
  <si>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</si>
  <si>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</si>
  <si>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</si>
  <si>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</si>
  <si>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</si>
  <si>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</si>
  <si>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</si>
  <si>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</si>
  <si>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</si>
  <si>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</si>
  <si>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</si>
  <si>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</si>
  <si>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</si>
  <si>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</si>
  <si>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</si>
  <si>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</si>
  <si>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</si>
  <si>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</si>
  <si>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</si>
  <si>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</si>
  <si>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</si>
  <si>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</si>
  <si>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</si>
  <si>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</si>
  <si>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</si>
  <si>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</si>
  <si>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</si>
  <si>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</si>
  <si>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</si>
  <si>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</si>
  <si>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</si>
  <si>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</si>
  <si>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</si>
  <si>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</si>
  <si>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</si>
  <si>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</si>
  <si>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</si>
  <si>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</si>
  <si>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</si>
  <si>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</si>
  <si>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</si>
  <si>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</si>
  <si>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</si>
  <si>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</si>
  <si>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</si>
  <si>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</si>
  <si>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</si>
  <si>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</si>
  <si>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</si>
  <si>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</si>
  <si>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</si>
  <si>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</si>
  <si>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</si>
  <si>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</si>
  <si>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</si>
  <si>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</si>
  <si>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</si>
  <si>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</si>
  <si>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</si>
  <si>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</si>
  <si>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</si>
  <si>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</si>
  <si>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</si>
  <si>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</si>
  <si>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</si>
  <si>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</si>
  <si>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</si>
  <si>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</si>
  <si>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</si>
  <si>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</si>
  <si>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</si>
  <si>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</si>
  <si>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</si>
  <si>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</si>
  <si>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</si>
  <si>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</si>
  <si>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</si>
  <si>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</si>
  <si>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</si>
  <si>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</si>
  <si>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</si>
  <si>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</si>
  <si>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</si>
  <si>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</si>
  <si>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</si>
  <si>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</si>
  <si>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</si>
  <si>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</si>
  <si>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</si>
  <si>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</si>
  <si>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</si>
  <si>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</si>
  <si>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</si>
  <si>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</si>
  <si>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</si>
  <si>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</si>
  <si>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</si>
  <si>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</si>
  <si>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</si>
  <si>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</si>
  <si>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</si>
  <si>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</si>
  <si>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</si>
  <si>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</si>
  <si>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</si>
  <si>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</si>
  <si>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</si>
  <si>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</si>
  <si>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</si>
  <si>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</si>
  <si>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</si>
  <si>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</si>
  <si>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</si>
  <si>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</si>
  <si>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</si>
  <si>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</si>
  <si>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</si>
  <si>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</si>
  <si>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</si>
  <si>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</si>
  <si>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</si>
  <si>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</si>
  <si>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</si>
  <si>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</si>
  <si>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</si>
  <si>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</si>
  <si>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</si>
  <si>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</si>
  <si>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</si>
  <si>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</si>
  <si>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</si>
  <si>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</si>
  <si>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</si>
  <si>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</si>
  <si>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</si>
  <si>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</si>
  <si>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</si>
  <si>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</si>
  <si>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</si>
  <si>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</si>
  <si>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</si>
  <si>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</si>
  <si>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</si>
  <si>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</si>
  <si>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</si>
  <si>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</si>
  <si>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</si>
  <si>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</si>
  <si>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</si>
  <si>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</si>
  <si>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</si>
  <si>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</si>
  <si>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</si>
  <si>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</si>
  <si>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</si>
  <si>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</si>
  <si>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</si>
  <si>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</si>
  <si>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</si>
  <si>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</si>
  <si>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</si>
  <si>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</si>
  <si>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</si>
  <si>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</si>
  <si>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</si>
  <si>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</si>
  <si>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</si>
  <si>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</si>
  <si>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</si>
  <si>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</si>
  <si>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</si>
  <si>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</si>
  <si>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</si>
  <si>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</si>
  <si>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</si>
  <si>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</si>
  <si>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</si>
  <si>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</si>
  <si>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</si>
  <si>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</si>
  <si>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</si>
  <si>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</si>
  <si>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</si>
  <si>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</si>
  <si>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</si>
  <si>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</si>
  <si>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</si>
  <si>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</si>
  <si>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</si>
  <si>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</si>
  <si>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</si>
  <si>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</si>
  <si>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</si>
  <si>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</si>
  <si>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</si>
  <si>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</si>
  <si>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</si>
  <si>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</si>
  <si>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</si>
  <si>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</si>
  <si>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</si>
  <si>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</si>
  <si>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</si>
  <si>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</si>
  <si>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</si>
  <si>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</si>
  <si>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</si>
  <si>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</si>
  <si>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</si>
  <si>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</si>
  <si>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</si>
  <si>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</si>
  <si>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</si>
  <si>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</si>
  <si>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</si>
  <si>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</si>
  <si>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</si>
  <si>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</si>
  <si>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</si>
  <si>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</si>
  <si>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</si>
  <si>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</si>
  <si>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</si>
  <si>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</si>
  <si>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</si>
  <si>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</si>
  <si>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</si>
  <si>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</si>
  <si>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</si>
  <si>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</si>
  <si>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</si>
  <si>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</si>
  <si>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</si>
  <si>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</si>
  <si>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</si>
  <si>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</si>
  <si>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</si>
  <si>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</si>
  <si>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</si>
  <si>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</si>
  <si>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</si>
  <si>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</si>
  <si>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</si>
  <si>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</si>
  <si>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</si>
  <si>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</si>
  <si>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</si>
  <si>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</si>
  <si>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</si>
  <si>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</si>
  <si>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</si>
  <si>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</si>
  <si>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</si>
  <si>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</si>
  <si>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</si>
  <si>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</si>
  <si>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</si>
  <si>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</si>
  <si>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</si>
  <si>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</si>
  <si>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</si>
  <si>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</si>
  <si>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</si>
  <si>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</si>
  <si>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</si>
  <si>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</si>
  <si>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</si>
  <si>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</si>
  <si>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</si>
  <si>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</si>
  <si>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</si>
  <si>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</si>
  <si>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</si>
  <si>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</si>
  <si>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</si>
  <si>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</si>
  <si>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</si>
  <si>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</si>
  <si>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</si>
  <si>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</si>
  <si>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</si>
  <si>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</si>
  <si>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</si>
  <si>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</si>
  <si>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</si>
  <si>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</si>
  <si>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</si>
  <si>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</si>
  <si>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</si>
  <si>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</si>
  <si>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</si>
  <si>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</si>
  <si>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</si>
  <si>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</si>
  <si>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</si>
  <si>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</si>
  <si>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</si>
  <si>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</si>
  <si>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</si>
  <si>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</si>
  <si>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</si>
  <si>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</si>
  <si>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</si>
  <si>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</si>
  <si>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</si>
  <si>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</si>
  <si>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</si>
  <si>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</si>
  <si>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</si>
  <si>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</si>
  <si>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</si>
  <si>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</si>
  <si>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</si>
  <si>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</si>
  <si>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</si>
  <si>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</si>
  <si>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</si>
  <si>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</si>
  <si>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</si>
  <si>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</si>
  <si>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</si>
  <si>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</si>
  <si>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</si>
  <si>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</si>
  <si>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</si>
  <si>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</si>
  <si>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</si>
  <si>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</si>
  <si>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</si>
  <si>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</si>
  <si>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</si>
  <si>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</si>
  <si>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</si>
  <si>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</si>
  <si>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</si>
  <si>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</si>
  <si>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</si>
  <si>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</si>
  <si>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</si>
  <si>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</si>
  <si>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</si>
  <si>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</si>
  <si>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</si>
  <si>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</si>
  <si>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</si>
  <si>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</si>
  <si>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</si>
  <si>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</si>
  <si>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</si>
  <si>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</si>
  <si>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</si>
  <si>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</si>
  <si>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</si>
  <si>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</si>
  <si>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</si>
  <si>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</si>
  <si>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</si>
  <si>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</si>
  <si>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</si>
  <si>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</si>
  <si>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</si>
  <si>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</si>
  <si>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</si>
  <si>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</si>
  <si>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</si>
  <si>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</si>
  <si>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</si>
  <si>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</si>
  <si>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</si>
  <si>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</si>
  <si>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</si>
  <si>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</si>
  <si>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</si>
  <si>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</si>
  <si>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</si>
  <si>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</si>
  <si>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</si>
  <si>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</si>
  <si>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</si>
  <si>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</si>
  <si>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</si>
  <si>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</si>
  <si>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</si>
  <si>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</si>
  <si>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</si>
  <si>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</si>
  <si>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</si>
  <si>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</si>
  <si>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</si>
  <si>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</si>
  <si>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</si>
  <si>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</si>
  <si>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</si>
  <si>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</si>
  <si>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</si>
  <si>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</si>
  <si>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</si>
  <si>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</si>
  <si>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</si>
  <si>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</si>
  <si>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</si>
  <si>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</si>
  <si>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</si>
  <si>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</si>
  <si>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</si>
  <si>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</si>
  <si>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</si>
  <si>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</si>
  <si>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</si>
  <si>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</si>
  <si>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</si>
  <si>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</si>
  <si>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</si>
  <si>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</si>
  <si>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</si>
  <si>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</si>
  <si>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</si>
  <si>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</si>
  <si>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</si>
  <si>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</si>
  <si>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</si>
  <si>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</si>
  <si>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</si>
  <si>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</si>
  <si>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</si>
  <si>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</si>
  <si>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</si>
  <si>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</si>
  <si>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</si>
  <si>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</si>
  <si>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</si>
  <si>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</si>
  <si>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</si>
  <si>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</si>
  <si>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</si>
  <si>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</si>
  <si>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</si>
  <si>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</si>
  <si>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</si>
  <si>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</si>
  <si>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</si>
  <si>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</si>
  <si>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</si>
  <si>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</si>
  <si>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</si>
  <si>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</si>
  <si>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</si>
  <si>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</si>
  <si>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</si>
  <si>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</si>
  <si>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</si>
  <si>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</si>
  <si>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</si>
  <si>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</si>
  <si>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</si>
  <si>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</si>
  <si>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</si>
  <si>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</si>
  <si>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</si>
  <si>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</si>
  <si>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</si>
  <si>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</si>
  <si>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</si>
  <si>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</si>
  <si>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</si>
  <si>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</si>
  <si>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</si>
  <si>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</si>
  <si>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</si>
  <si>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</si>
  <si>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</si>
  <si>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</si>
  <si>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</si>
  <si>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</si>
  <si>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</si>
  <si>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</si>
  <si>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</si>
  <si>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</si>
  <si>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</si>
  <si>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</si>
  <si>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</si>
  <si>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</si>
  <si>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</si>
  <si>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</si>
  <si>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</si>
  <si>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</si>
  <si>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</si>
  <si>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</si>
  <si>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</si>
  <si>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</si>
  <si>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</si>
  <si>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</si>
  <si>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</si>
  <si>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</si>
  <si>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</si>
  <si>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</si>
  <si>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</si>
  <si>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</si>
  <si>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</si>
  <si>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</si>
  <si>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</si>
  <si>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</si>
  <si>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</si>
  <si>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</si>
  <si>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</si>
  <si>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</si>
  <si>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</si>
  <si>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</si>
  <si>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</si>
  <si>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</si>
  <si>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</si>
  <si>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</si>
  <si>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</si>
  <si>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</si>
  <si>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</si>
  <si>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</si>
  <si>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</si>
  <si>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</si>
  <si>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</si>
  <si>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</si>
  <si>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</si>
  <si>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</si>
  <si>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</si>
  <si>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</si>
  <si>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</si>
  <si>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</si>
  <si>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</si>
  <si>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</si>
  <si>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</si>
  <si>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</si>
  <si>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</si>
  <si>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</si>
  <si>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</si>
  <si>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</si>
  <si>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</si>
  <si>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</si>
  <si>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</si>
  <si>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</si>
  <si>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</si>
  <si>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</si>
  <si>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</si>
  <si>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</si>
  <si>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</si>
  <si>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</si>
  <si>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</si>
  <si>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</si>
  <si>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</si>
  <si>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</si>
  <si>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</si>
  <si>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</si>
  <si>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</si>
  <si>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</si>
  <si>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</si>
  <si>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</si>
  <si>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</si>
  <si>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</si>
  <si>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</si>
  <si>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</si>
  <si>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</si>
  <si>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</si>
  <si>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</si>
  <si>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</si>
  <si>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</si>
  <si>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</si>
  <si>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</si>
  <si>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</si>
  <si>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</si>
  <si>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</si>
  <si>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</si>
  <si>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</si>
  <si>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</si>
  <si>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</si>
  <si>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</si>
  <si>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</si>
  <si>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</si>
  <si>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</si>
  <si>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</si>
  <si>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</si>
  <si>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</si>
  <si>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</si>
  <si>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</si>
  <si>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</si>
  <si>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</si>
  <si>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</si>
  <si>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</si>
  <si>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</si>
  <si>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</si>
  <si>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</si>
  <si>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</si>
  <si>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</si>
  <si>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</si>
  <si>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</si>
  <si>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</si>
  <si>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</si>
  <si>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</si>
  <si>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</si>
  <si>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</si>
  <si>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</si>
  <si>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</si>
  <si>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</si>
  <si>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</si>
  <si>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</si>
  <si>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</si>
  <si>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</si>
  <si>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</si>
  <si>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</si>
  <si>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</si>
  <si>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</si>
  <si>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</si>
  <si>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</si>
  <si>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</si>
  <si>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</si>
  <si>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</si>
  <si>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</si>
  <si>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</si>
  <si>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</si>
  <si>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</si>
  <si>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</si>
  <si>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</si>
  <si>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</si>
  <si>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</si>
  <si>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</si>
  <si>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</si>
  <si>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</si>
  <si>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</si>
  <si>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</si>
  <si>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</si>
  <si>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</si>
  <si>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</si>
  <si>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</si>
  <si>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</si>
  <si>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</si>
  <si>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</si>
  <si>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</si>
  <si>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</si>
  <si>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</si>
  <si>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</si>
  <si>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</si>
  <si>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</si>
  <si>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</si>
  <si>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</si>
  <si>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</si>
  <si>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</si>
  <si>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</si>
  <si>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</si>
  <si>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</si>
  <si>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</si>
  <si>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</si>
  <si>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</si>
  <si>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</si>
  <si>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</si>
  <si>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</si>
  <si>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</si>
  <si>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</si>
  <si>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</si>
  <si>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</si>
  <si>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</si>
  <si>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</si>
  <si>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</si>
  <si>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</si>
  <si>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</si>
  <si>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</si>
  <si>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</si>
  <si>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</si>
  <si>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</si>
  <si>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</si>
  <si>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</si>
  <si>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</si>
  <si>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</si>
  <si>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</si>
  <si>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</si>
  <si>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</si>
  <si>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</si>
  <si>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</si>
  <si>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</si>
  <si>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</si>
  <si>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</si>
  <si>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</si>
  <si>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</si>
  <si>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</si>
  <si>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</si>
  <si>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</si>
  <si>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</si>
  <si>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</si>
  <si>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</si>
  <si>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</si>
  <si>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</si>
  <si>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</si>
  <si>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</si>
  <si>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</si>
  <si>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</si>
  <si>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</si>
  <si>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</si>
  <si>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</si>
  <si>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</si>
  <si>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</si>
  <si>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</si>
  <si>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</si>
  <si>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</si>
  <si>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</si>
  <si>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</si>
  <si>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</si>
  <si>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</si>
  <si>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</si>
  <si>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</si>
  <si>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</si>
  <si>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</si>
  <si>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</si>
  <si>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</si>
  <si>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</si>
  <si>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</si>
  <si>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</si>
  <si>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</si>
  <si>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</si>
  <si>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</si>
  <si>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</si>
  <si>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</si>
  <si>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</si>
  <si>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</si>
  <si>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</si>
  <si>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</si>
  <si>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</si>
  <si>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</si>
  <si>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</si>
  <si>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</si>
  <si>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</si>
  <si>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</si>
  <si>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</si>
  <si>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</si>
  <si>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</si>
  <si>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</si>
  <si>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</si>
  <si>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</si>
  <si>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</si>
  <si>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</si>
  <si>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</si>
  <si>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</si>
  <si>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</si>
  <si>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</si>
  <si>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</si>
  <si>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</si>
  <si>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</si>
  <si>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</si>
  <si>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</si>
  <si>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</si>
  <si>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</si>
  <si>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</si>
  <si>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</si>
  <si>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</si>
  <si>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</si>
  <si>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</si>
  <si>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</si>
  <si>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</si>
  <si>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</si>
  <si>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</si>
  <si>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</si>
  <si>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</si>
  <si>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</si>
  <si>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</si>
  <si>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</si>
  <si>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</si>
  <si>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</si>
  <si>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</si>
  <si>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</si>
  <si>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</si>
  <si>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</si>
  <si>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</si>
  <si>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</si>
  <si>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</si>
  <si>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</si>
  <si>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</si>
  <si>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</si>
  <si>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</si>
  <si>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</si>
  <si>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</si>
  <si>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</si>
  <si>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</si>
  <si>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</si>
  <si>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</si>
  <si>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</si>
  <si>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</si>
  <si>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</si>
  <si>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</si>
  <si>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</si>
  <si>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</si>
  <si>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</si>
  <si>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</si>
  <si>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</si>
  <si>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</si>
  <si>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</si>
  <si>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</si>
  <si>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</si>
  <si>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</si>
  <si>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</si>
  <si>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</si>
  <si>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</si>
  <si>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</si>
  <si>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</si>
  <si>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</si>
  <si>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</si>
  <si>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</si>
  <si>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</si>
  <si>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</si>
  <si>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</si>
  <si>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</si>
  <si>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</si>
  <si>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</si>
  <si>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</si>
  <si>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</si>
  <si>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</si>
  <si>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</si>
  <si>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</si>
  <si>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</si>
  <si>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</si>
  <si>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</si>
  <si>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</si>
  <si>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</si>
  <si>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</si>
  <si>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</si>
  <si>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</si>
  <si>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</si>
  <si>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</si>
  <si>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</si>
  <si>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</si>
  <si>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</si>
  <si>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</si>
  <si>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</si>
  <si>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</si>
  <si>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</si>
  <si>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</si>
  <si>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</si>
  <si>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</si>
  <si>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</si>
  <si>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</si>
  <si>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</si>
  <si>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</si>
  <si>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</si>
  <si>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</si>
  <si>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</si>
  <si>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</si>
  <si>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</si>
  <si>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</si>
  <si>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</si>
  <si>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</si>
  <si>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</si>
  <si>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</si>
  <si>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</si>
  <si>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</si>
  <si>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</si>
  <si>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</si>
  <si>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</si>
  <si>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</si>
  <si>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</si>
  <si>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</si>
  <si>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</si>
  <si>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</si>
  <si>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</si>
  <si>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</si>
  <si>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</si>
  <si>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</si>
  <si>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</si>
  <si>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</si>
  <si>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</si>
  <si>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</si>
  <si>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</si>
  <si>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</si>
  <si>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</si>
  <si>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</si>
  <si>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</si>
  <si>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</si>
  <si>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</si>
  <si>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</si>
  <si>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</si>
  <si>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</si>
  <si>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</si>
  <si>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</si>
  <si>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</si>
  <si>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</si>
  <si>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</si>
  <si>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</si>
  <si>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</si>
  <si>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</si>
  <si>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</si>
  <si>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</si>
  <si>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</si>
  <si>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</si>
  <si>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</si>
  <si>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</si>
  <si>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</si>
  <si>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</si>
  <si>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</si>
  <si>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</si>
  <si>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</si>
  <si>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</si>
  <si>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</si>
  <si>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</si>
  <si>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</si>
  <si>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</si>
  <si>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</si>
  <si>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</si>
  <si>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</si>
  <si>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</si>
  <si>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</si>
  <si>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</si>
  <si>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</si>
  <si>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</si>
  <si>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</si>
  <si>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</si>
  <si>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</si>
  <si>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</si>
  <si>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</si>
  <si>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</si>
  <si>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</si>
  <si>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</si>
  <si>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</si>
  <si>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</si>
  <si>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</si>
  <si>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</si>
  <si>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</si>
  <si>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</si>
  <si>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</si>
  <si>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</si>
  <si>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</si>
  <si>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</si>
  <si>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</si>
  <si>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</si>
  <si>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</si>
  <si>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</si>
  <si>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</si>
  <si>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</si>
  <si>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</si>
  <si>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</si>
  <si>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</si>
  <si>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</si>
  <si>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</si>
  <si>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</si>
  <si>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</si>
  <si>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</si>
  <si>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</si>
  <si>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</si>
  <si>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</si>
  <si>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</si>
  <si>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</si>
  <si>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</si>
  <si>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</si>
  <si>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</si>
  <si>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</si>
  <si>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</si>
  <si>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</si>
  <si>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</si>
  <si>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</si>
  <si>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</si>
  <si>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</si>
  <si>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</si>
  <si>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</si>
  <si>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</si>
  <si>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</si>
  <si>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</si>
  <si>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</si>
  <si>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</si>
  <si>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</si>
  <si>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</si>
  <si>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</si>
  <si>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</si>
  <si>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</si>
  <si>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</si>
  <si>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</si>
  <si>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</si>
  <si>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</si>
  <si>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</si>
  <si>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</si>
  <si>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</si>
  <si>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</si>
  <si>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</si>
  <si>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</si>
  <si>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</si>
  <si>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</si>
  <si>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</si>
  <si>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</si>
  <si>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</si>
  <si>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</si>
  <si>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</si>
  <si>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</si>
  <si>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</si>
  <si>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</si>
  <si>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</si>
  <si>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</si>
  <si>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</si>
  <si>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</si>
  <si>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</si>
  <si>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</si>
  <si>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</si>
  <si>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</si>
  <si>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</si>
  <si>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</si>
  <si>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</si>
  <si>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</si>
  <si>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</si>
  <si>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</si>
  <si>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</si>
  <si>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</si>
  <si>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</si>
  <si>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</si>
  <si>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</si>
  <si>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</si>
  <si>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</si>
  <si>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</si>
  <si>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</si>
  <si>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</si>
  <si>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</si>
  <si>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</si>
  <si>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</si>
  <si>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</si>
  <si>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</si>
  <si>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</si>
  <si>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</si>
  <si>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</si>
  <si>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</si>
  <si>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</si>
  <si>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</si>
  <si>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</si>
  <si>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</si>
  <si>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</si>
  <si>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</si>
  <si>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</si>
  <si>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</si>
  <si>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</si>
  <si>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</si>
  <si>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</si>
  <si>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</si>
  <si>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</si>
  <si>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</si>
  <si>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</si>
  <si>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</si>
  <si>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</si>
  <si>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</si>
  <si>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</si>
  <si>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</si>
  <si>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</si>
  <si>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</si>
  <si>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</si>
  <si>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</si>
  <si>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</si>
  <si>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</si>
  <si>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</si>
  <si>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</si>
  <si>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</si>
  <si>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</si>
  <si>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</si>
  <si>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</si>
  <si>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</si>
  <si>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</si>
  <si>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</si>
  <si>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</si>
  <si>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</si>
  <si>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</si>
  <si>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</si>
  <si>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</si>
  <si>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</si>
  <si>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</si>
  <si>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</si>
  <si>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</si>
  <si>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</si>
  <si>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</si>
  <si>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</si>
  <si>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</si>
  <si>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</si>
  <si>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</si>
  <si>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</si>
  <si>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</si>
  <si>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</si>
  <si>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</si>
  <si>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</si>
  <si>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</si>
  <si>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</si>
  <si>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</si>
  <si>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</si>
  <si>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</si>
  <si>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</si>
  <si>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</si>
  <si>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</si>
  <si>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</si>
  <si>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</si>
  <si>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</si>
  <si>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</si>
  <si>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</si>
  <si>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</si>
  <si>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</si>
  <si>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</si>
  <si>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</si>
  <si>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</si>
  <si>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</si>
  <si>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</si>
  <si>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</si>
  <si>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</si>
  <si>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</si>
  <si>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</si>
  <si>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</si>
  <si>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</si>
  <si>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</si>
  <si>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</si>
  <si>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</si>
  <si>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</si>
  <si>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</si>
  <si>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</si>
  <si>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</si>
  <si>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</si>
  <si>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</si>
  <si>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</si>
  <si>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</si>
  <si>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</si>
  <si>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</si>
  <si>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</si>
  <si>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</si>
  <si>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</si>
  <si>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</si>
  <si>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</si>
  <si>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</si>
  <si>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</si>
  <si>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</si>
  <si>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</si>
  <si>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</si>
  <si>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</si>
  <si>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</si>
  <si>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</si>
  <si>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</si>
  <si>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</si>
  <si>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</si>
  <si>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</si>
  <si>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</si>
  <si>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</si>
  <si>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</si>
  <si>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</si>
  <si>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</si>
  <si>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</si>
  <si>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</si>
  <si>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</si>
  <si>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</si>
  <si>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</si>
  <si>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</si>
  <si>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</si>
  <si>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</si>
  <si>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</si>
  <si>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</si>
  <si>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</si>
  <si>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</si>
  <si>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</si>
  <si>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</si>
  <si>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</si>
  <si>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</si>
  <si>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</si>
  <si>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</si>
  <si>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</si>
  <si>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</si>
  <si>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</si>
  <si>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</si>
  <si>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</si>
  <si>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</si>
  <si>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</si>
  <si>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</si>
  <si>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</si>
  <si>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</si>
  <si>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</si>
  <si>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</si>
  <si>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</si>
  <si>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</si>
  <si>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</si>
  <si>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</si>
  <si>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</si>
  <si>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</si>
  <si>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</si>
  <si>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</si>
  <si>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</si>
  <si>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</si>
  <si>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</si>
  <si>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</si>
  <si>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</si>
  <si>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</si>
  <si>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</si>
  <si>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</si>
  <si>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</si>
  <si>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</si>
  <si>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</si>
  <si>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</si>
  <si>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</si>
  <si>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</si>
  <si>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</si>
  <si>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</si>
  <si>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</si>
  <si>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</si>
  <si>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</si>
  <si>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</si>
  <si>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</si>
  <si>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</si>
  <si>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</si>
  <si>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</si>
  <si>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</si>
  <si>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</si>
  <si>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</si>
  <si>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</si>
  <si>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</si>
  <si>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</si>
  <si>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</si>
  <si>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</si>
  <si>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</si>
  <si>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</si>
  <si>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</si>
  <si>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</si>
  <si>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</si>
  <si>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</si>
  <si>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</si>
  <si>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</si>
  <si>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</si>
  <si>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</si>
  <si>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</si>
  <si>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</si>
  <si>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</si>
  <si>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</si>
  <si>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</si>
  <si>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</si>
  <si>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</si>
  <si>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</si>
  <si>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</si>
  <si>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</si>
  <si>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</si>
  <si>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</si>
  <si>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</si>
  <si>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</si>
  <si>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</si>
  <si>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</si>
  <si>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</si>
  <si>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</si>
  <si>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</si>
  <si>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</si>
  <si>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</si>
  <si>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</si>
  <si>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</si>
  <si>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</si>
  <si>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</si>
  <si>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</si>
  <si>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</si>
  <si>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</si>
  <si>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</si>
  <si>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</si>
  <si>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</si>
  <si>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</si>
  <si>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</si>
  <si>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</si>
  <si>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</si>
  <si>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</si>
  <si>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</si>
  <si>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</si>
  <si>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</si>
  <si>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</si>
  <si>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</si>
  <si>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</si>
  <si>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</si>
  <si>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</si>
  <si>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</si>
  <si>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</si>
  <si>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</si>
  <si>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</si>
  <si>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</si>
  <si>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</si>
  <si>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</si>
  <si>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</si>
  <si>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</si>
  <si>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</si>
  <si>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</si>
  <si>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</si>
  <si>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</si>
  <si>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</si>
  <si>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</si>
  <si>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</si>
  <si>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</si>
  <si>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</si>
  <si>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</si>
  <si>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</si>
  <si>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</si>
  <si>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</si>
  <si>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</si>
  <si>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</si>
  <si>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</si>
  <si>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</si>
  <si>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</si>
  <si>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</si>
  <si>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</si>
  <si>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</si>
  <si>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</si>
  <si>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</si>
  <si>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</si>
  <si>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</si>
  <si>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</si>
  <si>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</si>
  <si>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</si>
  <si>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</si>
  <si>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</si>
  <si>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</si>
  <si>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</si>
  <si>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</si>
  <si>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</si>
  <si>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</si>
  <si>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</si>
  <si>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</si>
  <si>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</si>
  <si>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</si>
  <si>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</si>
  <si>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</si>
  <si>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</si>
  <si>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</si>
  <si>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</si>
  <si>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</si>
  <si>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</si>
  <si>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</si>
  <si>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</si>
  <si>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</si>
  <si>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</si>
  <si>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</si>
  <si>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</si>
  <si>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</si>
  <si>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</si>
  <si>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</si>
  <si>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</si>
  <si>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</si>
  <si>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</si>
  <si>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</si>
  <si>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</si>
  <si>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</si>
  <si>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</si>
  <si>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</si>
  <si>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</si>
  <si>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</si>
  <si>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</si>
  <si>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</si>
  <si>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</si>
  <si>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</si>
  <si>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</si>
  <si>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</si>
  <si>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</si>
  <si>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</si>
  <si>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</si>
  <si>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</si>
  <si>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</si>
  <si>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</si>
  <si>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</si>
  <si>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</si>
  <si>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</si>
  <si>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</si>
  <si>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</si>
  <si>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</si>
  <si>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</si>
  <si>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</si>
  <si>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</si>
  <si>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</si>
  <si>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</si>
  <si>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</si>
  <si>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</si>
  <si>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</si>
  <si>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</si>
  <si>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</si>
  <si>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</si>
  <si>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</si>
  <si>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</si>
  <si>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</si>
  <si>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</si>
  <si>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</si>
  <si>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</si>
  <si>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</si>
  <si>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</si>
  <si>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</si>
  <si>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</si>
  <si>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</si>
  <si>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</si>
  <si>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</si>
  <si>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</si>
  <si>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</si>
  <si>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</si>
  <si>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</si>
  <si>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</si>
  <si>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</si>
  <si>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</si>
  <si>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</si>
  <si>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</si>
  <si>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</si>
  <si>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</si>
  <si>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</si>
  <si>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</si>
  <si>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</si>
  <si>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</si>
  <si>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</si>
  <si>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</si>
  <si>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</si>
  <si>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</si>
  <si>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</si>
  <si>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</si>
  <si>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</si>
  <si>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</si>
  <si>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</si>
  <si>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</si>
  <si>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</si>
  <si>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</si>
  <si>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</si>
  <si>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</si>
  <si>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</si>
  <si>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</si>
  <si>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</si>
  <si>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</si>
  <si>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</si>
  <si>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</si>
  <si>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</si>
  <si>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</si>
  <si>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</si>
  <si>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</si>
  <si>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</si>
  <si>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</si>
  <si>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</si>
  <si>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</si>
  <si>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</si>
  <si>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</si>
  <si>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</si>
  <si>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</si>
  <si>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</si>
  <si>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</si>
  <si>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</si>
  <si>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</si>
  <si>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</si>
  <si>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</si>
  <si>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</si>
  <si>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</si>
  <si>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</si>
  <si>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</si>
  <si>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</si>
  <si>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</si>
  <si>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</si>
  <si>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</si>
  <si>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</si>
  <si>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</si>
  <si>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</si>
  <si>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</si>
  <si>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</si>
  <si>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</si>
  <si>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</si>
  <si>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</si>
  <si>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</si>
  <si>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</si>
  <si>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</si>
  <si>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</si>
  <si>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</si>
  <si>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</si>
  <si>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</si>
  <si>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</si>
  <si>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</si>
  <si>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</si>
  <si>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</si>
  <si>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</si>
  <si>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</si>
  <si>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</si>
  <si>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</si>
  <si>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</si>
  <si>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</si>
  <si>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</si>
  <si>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</si>
  <si>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</si>
  <si>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</si>
  <si>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</si>
  <si>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</si>
  <si>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</si>
  <si>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</si>
  <si>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</si>
  <si>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</si>
  <si>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</si>
  <si>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</si>
  <si>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</si>
  <si>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</si>
  <si>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</si>
  <si>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</si>
  <si>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</si>
  <si>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</si>
  <si>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</si>
  <si>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</si>
  <si>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</si>
  <si>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</si>
  <si>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</si>
  <si>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</si>
  <si>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</si>
  <si>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</si>
  <si>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</si>
  <si>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</si>
  <si>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</si>
  <si>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</si>
  <si>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</si>
  <si>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</si>
  <si>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</si>
  <si>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</si>
  <si>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</si>
  <si>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</si>
  <si>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</si>
  <si>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</si>
  <si>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</si>
  <si>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</si>
  <si>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</si>
  <si>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</si>
  <si>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</si>
  <si>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</si>
  <si>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</si>
  <si>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</si>
  <si>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</si>
  <si>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</si>
  <si>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</si>
  <si>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</si>
  <si>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</si>
  <si>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</si>
  <si>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</si>
  <si>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</si>
  <si>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</si>
  <si>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</si>
  <si>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</si>
  <si>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</si>
  <si>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</si>
  <si>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</si>
  <si>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</si>
  <si>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</si>
  <si>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</si>
  <si>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</si>
  <si>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</si>
  <si>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</si>
  <si>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</si>
  <si>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</si>
  <si>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</si>
  <si>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</si>
  <si>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</si>
  <si>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</si>
  <si>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</si>
  <si>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</si>
  <si>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</si>
  <si>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</si>
  <si>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</si>
  <si>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</si>
  <si>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</si>
  <si>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</si>
  <si>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</si>
  <si>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</si>
  <si>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</si>
  <si>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</si>
  <si>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</si>
  <si>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</si>
  <si>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</si>
  <si>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</si>
  <si>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</si>
  <si>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</si>
  <si>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</si>
  <si>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</si>
  <si>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</si>
  <si>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</si>
  <si>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</si>
  <si>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</si>
  <si>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</si>
  <si>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</si>
  <si>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</si>
  <si>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</si>
  <si>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</si>
  <si>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</si>
  <si>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</si>
  <si>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</si>
  <si>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</si>
  <si>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</si>
  <si>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</si>
  <si>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</si>
  <si>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</si>
  <si>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</si>
  <si>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</si>
  <si>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</si>
  <si>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</si>
  <si>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</si>
  <si>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</si>
  <si>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</si>
  <si>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</si>
  <si>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</si>
  <si>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</si>
  <si>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</si>
  <si>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</si>
  <si>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</si>
  <si>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</si>
  <si>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</si>
  <si>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</si>
  <si>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</si>
  <si>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</si>
  <si>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</si>
  <si>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</si>
  <si>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</si>
  <si>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</si>
  <si>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</si>
  <si>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</si>
  <si>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</si>
  <si>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</si>
  <si>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</si>
  <si>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</si>
  <si>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</si>
  <si>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</si>
  <si>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</si>
  <si>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</si>
  <si>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</si>
  <si>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</si>
  <si>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</si>
  <si>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</si>
  <si>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</si>
  <si>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</si>
  <si>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</si>
  <si>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</si>
  <si>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</si>
  <si>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</si>
  <si>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</si>
  <si>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</si>
  <si>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</si>
  <si>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</si>
  <si>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</si>
  <si>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</si>
  <si>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</si>
  <si>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</si>
  <si>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</si>
  <si>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</si>
  <si>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</si>
  <si>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</si>
  <si>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</si>
  <si>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</si>
  <si>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</si>
  <si>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</si>
  <si>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</si>
  <si>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</si>
  <si>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</si>
  <si>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</si>
  <si>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</si>
  <si>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</si>
  <si>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</si>
  <si>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</si>
  <si>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</si>
  <si>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</si>
  <si>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</si>
  <si>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</si>
  <si>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</si>
  <si>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</si>
  <si>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</si>
  <si>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</si>
  <si>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</si>
  <si>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</si>
  <si>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</si>
  <si>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</si>
  <si>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</si>
  <si>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</si>
  <si>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</si>
  <si>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</si>
  <si>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</si>
  <si>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</si>
  <si>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</si>
  <si>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</si>
  <si>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</si>
  <si>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</si>
  <si>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</si>
  <si>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</si>
  <si>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</si>
  <si>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</si>
  <si>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</si>
  <si>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</si>
  <si>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</si>
  <si>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</si>
  <si>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</si>
  <si>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</si>
  <si>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</si>
  <si>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</si>
  <si>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</si>
  <si>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</si>
  <si>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</si>
  <si>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</si>
  <si>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</si>
  <si>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</si>
  <si>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</si>
  <si>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</si>
  <si>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</si>
  <si>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</si>
  <si>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</si>
  <si>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</si>
  <si>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</si>
  <si>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</si>
  <si>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</si>
  <si>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</si>
  <si>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</si>
  <si>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</si>
  <si>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</si>
  <si>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</si>
  <si>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</si>
  <si>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</si>
  <si>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</si>
  <si>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</si>
  <si>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</si>
  <si>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</si>
  <si>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</si>
  <si>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</si>
  <si>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</si>
  <si>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</si>
  <si>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</si>
  <si>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</si>
  <si>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</si>
  <si>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</si>
  <si>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</si>
  <si>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</si>
  <si>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</si>
  <si>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</si>
  <si>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</si>
  <si>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</si>
  <si>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</si>
  <si>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</si>
  <si>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</si>
  <si>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</si>
  <si>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</si>
  <si>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</si>
  <si>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</si>
  <si>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</si>
  <si>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</si>
  <si>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</si>
  <si>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</si>
  <si>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</si>
  <si>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</si>
  <si>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</si>
  <si>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</si>
  <si>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</si>
  <si>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</si>
  <si>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</si>
  <si>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</si>
  <si>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</si>
  <si>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</si>
  <si>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</si>
  <si>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</si>
  <si>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</si>
  <si>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</si>
  <si>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</si>
  <si>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</si>
  <si>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</si>
  <si>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</si>
  <si>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</si>
  <si>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</si>
  <si>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</si>
  <si>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</si>
  <si>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</si>
  <si>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</si>
  <si>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</si>
  <si>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</si>
  <si>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</si>
  <si>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</si>
  <si>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</si>
  <si>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</si>
  <si>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</si>
  <si>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</si>
  <si>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</si>
  <si>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</si>
  <si>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</si>
  <si>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</si>
  <si>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</si>
  <si>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</si>
  <si>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</si>
  <si>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</si>
  <si>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</si>
  <si>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</si>
  <si>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</si>
  <si>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</si>
  <si>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</si>
  <si>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</si>
  <si>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</si>
  <si>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</si>
  <si>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</si>
  <si>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</si>
  <si>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</si>
  <si>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</si>
  <si>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</si>
  <si>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</si>
  <si>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</si>
  <si>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</si>
  <si>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</si>
  <si>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</si>
  <si>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</si>
  <si>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</si>
  <si>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</si>
  <si>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</si>
  <si>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</si>
  <si>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</si>
  <si>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</si>
  <si>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</si>
  <si>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</si>
  <si>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</si>
  <si>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</si>
  <si>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</si>
  <si>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</si>
  <si>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</si>
  <si>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</si>
  <si>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</si>
  <si>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</si>
  <si>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</si>
  <si>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</si>
  <si>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</si>
  <si>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</si>
  <si>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</si>
  <si>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</si>
  <si>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</si>
  <si>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</si>
  <si>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</si>
  <si>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</si>
  <si>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</si>
  <si>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</si>
  <si>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</si>
  <si>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</si>
  <si>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</si>
  <si>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</si>
  <si>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</si>
  <si>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</si>
  <si>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</si>
  <si>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</si>
  <si>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</si>
  <si>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</si>
  <si>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</si>
  <si>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</si>
  <si>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</si>
  <si>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</si>
  <si>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</si>
  <si>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</si>
  <si>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</si>
  <si>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</si>
  <si>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</si>
  <si>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</si>
  <si>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</si>
  <si>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</si>
  <si>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</si>
  <si>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</si>
  <si>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</si>
  <si>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</si>
  <si>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</si>
  <si>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</si>
  <si>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</si>
  <si>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</si>
  <si>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</si>
  <si>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</si>
  <si>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</si>
  <si>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</si>
  <si>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</si>
  <si>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</si>
  <si>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</si>
  <si>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</si>
  <si>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</si>
  <si>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</si>
  <si>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</si>
  <si>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</si>
  <si>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</si>
  <si>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</si>
  <si>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</si>
  <si>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</si>
  <si>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</si>
  <si>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</si>
  <si>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</si>
  <si>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</si>
  <si>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</si>
  <si>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</si>
  <si>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</si>
  <si>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</si>
  <si>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</si>
  <si>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</si>
  <si>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</si>
  <si>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</si>
  <si>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</si>
  <si>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</si>
  <si>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</si>
  <si>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</si>
  <si>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</si>
  <si>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</si>
  <si>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</si>
  <si>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</si>
  <si>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</si>
  <si>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</si>
  <si>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</si>
  <si>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</si>
  <si>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</si>
  <si>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</si>
  <si>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</si>
  <si>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</si>
  <si>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</si>
  <si>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</si>
  <si>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</si>
  <si>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</si>
  <si>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</si>
  <si>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</si>
  <si>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</si>
  <si>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</si>
  <si>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</si>
  <si>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</si>
  <si>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</si>
  <si>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</si>
  <si>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</si>
  <si>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</si>
  <si>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</si>
  <si>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</si>
  <si>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</si>
  <si>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</si>
  <si>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</si>
  <si>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</si>
  <si>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</si>
  <si>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</si>
  <si>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</si>
  <si>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</si>
  <si>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</si>
  <si>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</si>
  <si>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</si>
  <si>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</si>
  <si>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</si>
  <si>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</si>
  <si>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</si>
  <si>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</si>
  <si>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</si>
  <si>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</si>
  <si>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</si>
  <si>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</si>
  <si>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</si>
  <si>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</si>
  <si>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</si>
  <si>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</si>
  <si>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</si>
  <si>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</si>
  <si>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</si>
  <si>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</si>
  <si>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</si>
  <si>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</si>
  <si>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</si>
  <si>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</si>
  <si>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</si>
  <si>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</si>
  <si>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</si>
  <si>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</si>
  <si>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</si>
  <si>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</si>
  <si>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</si>
  <si>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</si>
  <si>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</si>
  <si>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</si>
  <si>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</si>
  <si>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</si>
  <si>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</si>
  <si>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</si>
  <si>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</si>
  <si>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</si>
  <si>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</si>
  <si>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</si>
  <si>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</si>
  <si>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</si>
  <si>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</si>
  <si>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</si>
  <si>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</si>
  <si>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</si>
  <si>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</si>
  <si>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</si>
  <si>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</si>
  <si>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</si>
  <si>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</si>
  <si>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</si>
  <si>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</si>
  <si>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</si>
  <si>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</si>
  <si>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</si>
  <si>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</si>
  <si>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</si>
  <si>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</si>
  <si>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</si>
  <si>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</si>
  <si>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</si>
  <si>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</si>
  <si>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</si>
  <si>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</si>
  <si>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</si>
  <si>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</si>
  <si>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</si>
  <si>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</si>
  <si>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</si>
  <si>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</si>
  <si>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</si>
  <si>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</si>
  <si>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</si>
  <si>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</si>
  <si>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</si>
  <si>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</si>
  <si>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</si>
  <si>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</si>
  <si>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</si>
  <si>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</si>
  <si>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</si>
  <si>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</si>
  <si>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</si>
  <si>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</si>
  <si>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</si>
  <si>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</si>
  <si>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</si>
  <si>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</si>
  <si>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</si>
  <si>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</si>
  <si>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</si>
  <si>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</si>
  <si>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</si>
  <si>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</si>
  <si>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</si>
  <si>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</si>
  <si>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</si>
  <si>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</si>
  <si>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</si>
  <si>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</si>
  <si>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</si>
  <si>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</si>
  <si>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</si>
  <si>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</si>
  <si>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</si>
  <si>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</si>
  <si>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</si>
  <si>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</si>
  <si>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</si>
  <si>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</si>
  <si>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</si>
  <si>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</si>
  <si>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</si>
  <si>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</si>
  <si>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</si>
  <si>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</si>
  <si>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</si>
  <si>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</si>
  <si>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</si>
  <si>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</si>
  <si>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</si>
  <si>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</si>
  <si>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</si>
  <si>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</si>
  <si>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</si>
  <si>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</si>
  <si>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</si>
  <si>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</si>
  <si>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</si>
  <si>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</si>
  <si>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</si>
  <si>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</si>
  <si>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</si>
  <si>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</si>
  <si>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</si>
  <si>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</si>
  <si>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</si>
  <si>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</si>
  <si>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</si>
  <si>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</si>
  <si>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</si>
  <si>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</si>
  <si>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</si>
  <si>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</si>
  <si>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</si>
  <si>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</si>
  <si>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</si>
  <si>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</si>
  <si>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</si>
  <si>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</si>
  <si>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</si>
  <si>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</si>
  <si>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</si>
  <si>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</si>
  <si>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</si>
  <si>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</si>
  <si>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</si>
  <si>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</si>
  <si>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</si>
  <si>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</si>
  <si>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</si>
  <si>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</si>
  <si>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</si>
  <si>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</si>
  <si>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</si>
  <si>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</si>
  <si>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</si>
  <si>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</si>
  <si>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</si>
  <si>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</si>
  <si>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</si>
  <si>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</si>
  <si>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</si>
  <si>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</si>
  <si>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</si>
  <si>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</si>
  <si>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</si>
  <si>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</si>
  <si>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</si>
  <si>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</si>
  <si>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</si>
  <si>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</si>
  <si>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</si>
  <si>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</si>
  <si>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</si>
  <si>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</si>
  <si>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</si>
  <si>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</si>
  <si>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</si>
  <si>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</si>
  <si>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</si>
  <si>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</si>
  <si>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</si>
  <si>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</si>
  <si>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</si>
  <si>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</si>
  <si>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</si>
  <si>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</si>
  <si>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</si>
  <si>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</si>
  <si>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</si>
  <si>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</si>
  <si>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</si>
  <si>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</si>
  <si>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</si>
  <si>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</si>
  <si>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</si>
  <si>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</si>
  <si>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</si>
  <si>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</si>
  <si>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</si>
  <si>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</si>
  <si>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</si>
  <si>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</si>
  <si>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</si>
  <si>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</si>
  <si>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</si>
  <si>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</si>
  <si>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</si>
  <si>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</si>
  <si>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</si>
  <si>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</si>
  <si>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</si>
  <si>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</si>
  <si>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</si>
  <si>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</si>
  <si>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</si>
  <si>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</si>
  <si>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</si>
  <si>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</si>
  <si>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</si>
  <si>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</si>
  <si>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</si>
  <si>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</si>
  <si>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</si>
  <si>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</si>
  <si>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</si>
  <si>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</si>
  <si>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</si>
  <si>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</si>
  <si>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</si>
  <si>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</si>
  <si>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</si>
  <si>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</si>
  <si>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</si>
  <si>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</si>
  <si>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</si>
  <si>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</si>
  <si>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</si>
  <si>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</si>
  <si>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</si>
  <si>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</si>
  <si>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</si>
  <si>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</si>
  <si>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</si>
  <si>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</si>
  <si>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</si>
  <si>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</si>
  <si>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</si>
  <si>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</si>
  <si>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</si>
  <si>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</si>
  <si>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</si>
  <si>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</si>
  <si>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</si>
  <si>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</si>
  <si>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</si>
  <si>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</si>
  <si>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</si>
  <si>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</si>
  <si>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</si>
  <si>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</si>
  <si>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</si>
  <si>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</si>
  <si>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</si>
  <si>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</si>
  <si>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</si>
  <si>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</si>
  <si>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</si>
  <si>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</si>
  <si>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</si>
  <si>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</si>
  <si>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</si>
  <si>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</si>
  <si>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</si>
  <si>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</si>
  <si>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</si>
  <si>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</si>
  <si>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</si>
  <si>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</si>
  <si>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</si>
  <si>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</si>
  <si>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</si>
  <si>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</si>
  <si>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</si>
  <si>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</si>
  <si>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</si>
  <si>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</si>
  <si>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</si>
  <si>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</si>
  <si>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</si>
  <si>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</si>
  <si>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</si>
  <si>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</si>
  <si>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</si>
  <si>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</si>
  <si>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</si>
  <si>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</si>
  <si>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</si>
  <si>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</si>
  <si>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</si>
  <si>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</si>
  <si>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</si>
  <si>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</si>
  <si>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</si>
  <si>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</si>
  <si>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</si>
  <si>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</si>
  <si>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</si>
  <si>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</si>
  <si>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</si>
  <si>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</si>
  <si>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</si>
  <si>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</si>
  <si>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</si>
  <si>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</si>
  <si>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</si>
  <si>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</si>
  <si>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</si>
  <si>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</si>
  <si>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</si>
  <si>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</si>
  <si>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</si>
  <si>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</si>
  <si>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</si>
  <si>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</si>
  <si>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</si>
  <si>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</si>
  <si>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</si>
  <si>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</si>
  <si>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</si>
  <si>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</si>
  <si>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</si>
  <si>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</si>
  <si>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</si>
  <si>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</si>
  <si>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</si>
  <si>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</si>
  <si>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</si>
  <si>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</si>
  <si>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</si>
  <si>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</si>
  <si>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</si>
  <si>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</si>
  <si>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</si>
  <si>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</si>
  <si>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</si>
  <si>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</si>
  <si>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</si>
  <si>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</si>
  <si>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</si>
  <si>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</si>
  <si>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</si>
  <si>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</si>
  <si>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</si>
  <si>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</si>
  <si>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</si>
  <si>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</si>
  <si>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</si>
  <si>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</si>
  <si>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</si>
  <si>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</si>
  <si>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</si>
  <si>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</si>
  <si>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</si>
  <si>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</si>
  <si>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</si>
  <si>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</si>
  <si>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</si>
  <si>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</si>
  <si>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</si>
  <si>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</si>
  <si>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</si>
  <si>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</si>
  <si>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</si>
  <si>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</si>
  <si>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</si>
  <si>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</si>
  <si>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</si>
  <si>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</si>
  <si>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</si>
  <si>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</si>
  <si>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</si>
  <si>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</si>
  <si>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</si>
  <si>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</si>
  <si>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</si>
  <si>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</si>
  <si>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</si>
  <si>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</si>
  <si>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</si>
  <si>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</si>
  <si>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</si>
  <si>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</si>
  <si>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</si>
  <si>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</si>
  <si>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</si>
  <si>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</si>
  <si>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</si>
  <si>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</si>
  <si>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</si>
  <si>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</si>
  <si>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</si>
  <si>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</si>
  <si>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</si>
  <si>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</si>
  <si>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</si>
  <si>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</si>
  <si>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</si>
  <si>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</si>
  <si>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</si>
  <si>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</si>
  <si>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</si>
  <si>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</si>
  <si>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</si>
  <si>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</si>
  <si>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</si>
  <si>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</si>
  <si>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</si>
  <si>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</si>
  <si>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</si>
  <si>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</si>
  <si>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</si>
  <si>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</si>
  <si>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</si>
  <si>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</si>
  <si>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</si>
  <si>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</si>
  <si>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</si>
  <si>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</si>
  <si>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</si>
  <si>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</si>
  <si>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</si>
  <si>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</si>
  <si>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</si>
  <si>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</si>
  <si>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</si>
  <si>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</si>
  <si>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</si>
  <si>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</si>
  <si>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</si>
  <si>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</si>
  <si>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</si>
  <si>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</si>
  <si>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</si>
  <si>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</si>
  <si>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</si>
  <si>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</si>
  <si>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</si>
  <si>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</si>
  <si>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</si>
  <si>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</si>
  <si>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</si>
  <si>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</si>
  <si>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</si>
  <si>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</si>
  <si>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</si>
  <si>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</si>
  <si>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</si>
  <si>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</si>
  <si>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</si>
  <si>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</si>
  <si>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</si>
  <si>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</si>
  <si>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</si>
  <si>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</si>
  <si>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</si>
  <si>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</si>
  <si>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</si>
  <si>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</si>
  <si>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</si>
  <si>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</si>
  <si>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</si>
  <si>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</si>
  <si>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</si>
  <si>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</si>
  <si>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</si>
  <si>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</si>
  <si>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</si>
  <si>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</si>
  <si>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</si>
  <si>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</si>
  <si>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</si>
  <si>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</si>
  <si>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</si>
  <si>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</si>
  <si>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</si>
  <si>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</si>
  <si>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</si>
  <si>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</si>
  <si>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</si>
  <si>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</si>
  <si>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</si>
  <si>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</si>
  <si>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</si>
  <si>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</si>
  <si>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</si>
  <si>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</si>
  <si>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</si>
  <si>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</si>
  <si>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</si>
  <si>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</si>
  <si>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</si>
  <si>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</si>
  <si>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</si>
  <si>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</si>
  <si>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</si>
  <si>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</si>
  <si>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</si>
  <si>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</si>
  <si>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</si>
  <si>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</si>
  <si>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</si>
  <si>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</si>
  <si>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</si>
  <si>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</si>
  <si>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</si>
  <si>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</si>
  <si>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</si>
  <si>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</si>
  <si>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</si>
  <si>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</si>
  <si>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</si>
  <si>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</si>
  <si>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</si>
  <si>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</si>
  <si>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</si>
  <si>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</si>
  <si>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</si>
  <si>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</si>
  <si>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</si>
  <si>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</si>
  <si>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</si>
  <si>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</si>
  <si>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</si>
  <si>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</si>
  <si>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</si>
  <si>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</si>
  <si>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</si>
  <si>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</si>
  <si>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</si>
  <si>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</si>
  <si>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</si>
  <si>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</si>
  <si>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</si>
  <si>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</si>
  <si>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</si>
  <si>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</si>
  <si>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</si>
  <si>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</si>
  <si>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</si>
  <si>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</si>
  <si>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</si>
  <si>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</si>
  <si>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</si>
  <si>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</si>
  <si>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</si>
  <si>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</si>
  <si>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</si>
  <si>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</si>
  <si>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</si>
  <si>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</si>
  <si>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</si>
  <si>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</si>
  <si>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</si>
  <si>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</si>
  <si>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</si>
  <si>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</si>
  <si>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</si>
  <si>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</si>
  <si>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</si>
  <si>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</si>
  <si>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</si>
  <si>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</si>
  <si>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</si>
  <si>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</si>
  <si>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</si>
  <si>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</si>
  <si>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</si>
  <si>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</si>
  <si>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</si>
  <si>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</si>
  <si>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</si>
  <si>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</si>
  <si>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</si>
  <si>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</si>
  <si>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</si>
  <si>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</si>
  <si>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</si>
  <si>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</si>
  <si>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</si>
  <si>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</si>
  <si>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</si>
  <si>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</si>
  <si>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</si>
  <si>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</si>
  <si>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</si>
  <si>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</si>
  <si>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</si>
  <si>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</si>
  <si>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</si>
  <si>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</si>
  <si>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</si>
  <si>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</si>
  <si>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</si>
  <si>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</si>
  <si>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</si>
  <si>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</si>
  <si>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</si>
  <si>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</si>
  <si>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</si>
  <si>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</si>
  <si>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</si>
  <si>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</si>
  <si>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</si>
  <si>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</si>
  <si>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</si>
  <si>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</si>
  <si>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</si>
  <si>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</si>
  <si>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</si>
  <si>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</si>
  <si>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</si>
  <si>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</si>
  <si>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</si>
  <si>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</si>
  <si>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</si>
  <si>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</si>
  <si>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</si>
  <si>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</si>
  <si>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</si>
  <si>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</si>
  <si>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</si>
  <si>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</si>
  <si>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</si>
  <si>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</si>
  <si>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</si>
  <si>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</si>
  <si>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</si>
  <si>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</si>
  <si>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</si>
  <si>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</si>
  <si>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</si>
  <si>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</si>
  <si>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</si>
  <si>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</si>
  <si>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</si>
  <si>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</si>
  <si>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</si>
  <si>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</si>
  <si>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</si>
  <si>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</si>
  <si>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</si>
  <si>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</si>
  <si>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</si>
  <si>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</si>
  <si>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</si>
  <si>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</si>
  <si>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</si>
  <si>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</si>
  <si>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</si>
  <si>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</si>
  <si>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</si>
  <si>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</si>
  <si>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</si>
  <si>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</si>
  <si>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</si>
  <si>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</si>
  <si>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</si>
  <si>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</si>
  <si>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</si>
  <si>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</si>
  <si>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</si>
  <si>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</si>
  <si>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</si>
  <si>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</si>
  <si>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</si>
  <si>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</si>
  <si>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</si>
  <si>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</si>
  <si>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</si>
  <si>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</si>
  <si>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</si>
  <si>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</si>
  <si>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</si>
  <si>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</si>
  <si>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</si>
  <si>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</si>
  <si>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</si>
  <si>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</si>
  <si>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</si>
  <si>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</si>
  <si>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</si>
  <si>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</si>
  <si>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</si>
  <si>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</si>
  <si>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</si>
  <si>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</si>
  <si>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</si>
  <si>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</si>
  <si>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</si>
  <si>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</si>
  <si>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</si>
  <si>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</si>
  <si>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</si>
  <si>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</si>
  <si>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</si>
  <si>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</si>
  <si>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</si>
  <si>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</si>
  <si>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</si>
  <si>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</si>
  <si>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</si>
  <si>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</si>
  <si>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</si>
  <si>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</si>
  <si>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</si>
  <si>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</si>
  <si>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</si>
  <si>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</si>
  <si>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</si>
  <si>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</si>
  <si>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</si>
  <si>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</si>
  <si>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</si>
  <si>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</si>
  <si>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</si>
  <si>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</si>
  <si>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</si>
  <si>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</si>
  <si>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</si>
  <si>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</si>
  <si>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</si>
  <si>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</si>
  <si>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</si>
  <si>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</si>
  <si>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</si>
  <si>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</si>
  <si>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</si>
  <si>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</si>
  <si>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</si>
  <si>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</si>
  <si>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</si>
  <si>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</si>
  <si>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</si>
  <si>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</si>
  <si>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</si>
  <si>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</si>
  <si>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</si>
  <si>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</si>
  <si>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</si>
  <si>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</si>
  <si>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</si>
  <si>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</si>
  <si>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</si>
  <si>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</si>
  <si>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</si>
  <si>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</si>
  <si>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</si>
  <si>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</si>
  <si>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</si>
  <si>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</si>
  <si>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</si>
  <si>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</si>
  <si>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</si>
  <si>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</si>
  <si>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</si>
  <si>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</si>
  <si>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</si>
  <si>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</si>
  <si>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</si>
  <si>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</si>
  <si>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</si>
  <si>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</si>
  <si>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</si>
  <si>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</si>
  <si>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</si>
  <si>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</si>
  <si>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</si>
  <si>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</si>
  <si>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</si>
  <si>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</si>
  <si>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</si>
  <si>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</si>
  <si>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</si>
  <si>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</si>
  <si>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</si>
  <si>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</si>
  <si>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</si>
  <si>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</si>
  <si>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</si>
  <si>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</si>
  <si>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</si>
  <si>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</si>
  <si>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</si>
  <si>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</si>
  <si>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</si>
  <si>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</si>
  <si>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</si>
  <si>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</si>
  <si>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</si>
  <si>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</si>
  <si>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</si>
  <si>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</si>
  <si>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</si>
  <si>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</si>
  <si>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</si>
  <si>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</si>
  <si>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</si>
  <si>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</si>
  <si>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</si>
  <si>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</si>
  <si>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</si>
  <si>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</si>
  <si>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</si>
  <si>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</si>
  <si>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</si>
  <si>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</si>
  <si>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</si>
  <si>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</si>
  <si>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</si>
  <si>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</si>
  <si>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</si>
  <si>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</si>
  <si>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</si>
  <si>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</si>
  <si>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</si>
  <si>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</si>
  <si>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</si>
  <si>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</si>
  <si>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</si>
  <si>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</si>
  <si>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</si>
  <si>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</si>
  <si>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</si>
  <si>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</si>
  <si>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</si>
  <si>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</si>
  <si>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</si>
  <si>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</si>
  <si>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</si>
  <si>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</si>
  <si>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</si>
  <si>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</si>
  <si>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</si>
  <si>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</si>
  <si>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</si>
  <si>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</si>
  <si>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</si>
  <si>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</si>
  <si>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</si>
  <si>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</si>
  <si>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</si>
  <si>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</si>
  <si>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</si>
  <si>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</si>
  <si>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</si>
  <si>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</si>
  <si>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</si>
  <si>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</si>
  <si>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</si>
  <si>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</si>
  <si>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</si>
  <si>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</si>
  <si>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</si>
  <si>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</si>
  <si>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</si>
  <si>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</si>
  <si>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</si>
  <si>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</si>
  <si>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</si>
  <si>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</si>
  <si>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</si>
  <si>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</si>
  <si>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</si>
  <si>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</si>
  <si>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</si>
  <si>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</si>
  <si>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</si>
  <si>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</si>
  <si>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</si>
  <si>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</si>
  <si>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</si>
  <si>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</si>
  <si>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</si>
  <si>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</si>
  <si>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</si>
  <si>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</si>
  <si>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</si>
  <si>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</si>
  <si>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</si>
  <si>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</si>
  <si>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</si>
  <si>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</si>
  <si>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</si>
  <si>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</si>
  <si>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</si>
  <si>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</si>
  <si>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</si>
  <si>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</si>
  <si>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</si>
  <si>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</si>
  <si>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</si>
  <si>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</si>
  <si>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</si>
  <si>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</si>
  <si>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</si>
  <si>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</si>
  <si>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</si>
  <si>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</si>
  <si>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</si>
  <si>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</si>
  <si>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</si>
  <si>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</si>
  <si>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</si>
  <si>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</si>
  <si>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</si>
  <si>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</si>
  <si>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</si>
  <si>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</si>
  <si>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</si>
  <si>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</si>
  <si>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</si>
  <si>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</si>
  <si>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</si>
  <si>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</si>
  <si>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</si>
  <si>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</si>
  <si>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</si>
  <si>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</si>
  <si>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</si>
  <si>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</si>
  <si>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</si>
  <si>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</si>
  <si>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</si>
  <si>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</si>
  <si>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</si>
  <si>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</si>
  <si>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</si>
  <si>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</si>
  <si>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</si>
  <si>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</si>
  <si>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</si>
  <si>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</si>
  <si>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</si>
  <si>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</si>
  <si>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</si>
  <si>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</si>
  <si>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</si>
  <si>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</si>
  <si>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</si>
  <si>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</si>
  <si>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</si>
  <si>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</si>
  <si>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</si>
  <si>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</si>
  <si>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</si>
  <si>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</si>
  <si>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</si>
  <si>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</si>
  <si>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</si>
  <si>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</si>
  <si>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</si>
  <si>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</si>
  <si>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</si>
  <si>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</si>
  <si>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</si>
  <si>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</si>
  <si>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</si>
  <si>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</si>
  <si>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</si>
  <si>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</si>
  <si>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</si>
  <si>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</si>
  <si>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</si>
  <si>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</si>
  <si>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</si>
  <si>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</si>
  <si>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</si>
  <si>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</si>
  <si>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</si>
  <si>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</si>
  <si>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</si>
  <si>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</si>
  <si>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</si>
  <si>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</si>
  <si>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</si>
  <si>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</si>
  <si>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</si>
  <si>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</si>
  <si>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</si>
  <si>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</si>
  <si>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</si>
  <si>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</si>
  <si>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</si>
  <si>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</si>
  <si>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</si>
  <si>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</si>
  <si>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</si>
  <si>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</si>
  <si>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</si>
  <si>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</si>
  <si>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</si>
  <si>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</si>
  <si>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</si>
  <si>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</si>
  <si>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</si>
  <si>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</si>
  <si>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</si>
  <si>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</si>
  <si>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</si>
  <si>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</si>
  <si>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</si>
  <si>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</si>
  <si>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</si>
  <si>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</si>
  <si>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</si>
  <si>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</si>
  <si>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</si>
  <si>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</si>
  <si>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</si>
  <si>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</si>
  <si>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</si>
  <si>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</si>
  <si>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</si>
  <si>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</si>
  <si>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</si>
  <si>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</si>
  <si>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</si>
  <si>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</si>
  <si>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</si>
  <si>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</si>
  <si>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</si>
  <si>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</si>
  <si>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</si>
  <si>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</si>
  <si>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</si>
  <si>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</si>
  <si>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</si>
  <si>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</si>
  <si>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</si>
  <si>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</si>
  <si>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</si>
  <si>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</si>
  <si>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</si>
  <si>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</si>
  <si>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</si>
  <si>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</si>
  <si>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</si>
  <si>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</si>
  <si>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</si>
  <si>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</si>
  <si>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</si>
  <si>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</si>
  <si>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</si>
  <si>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</si>
  <si>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</si>
  <si>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</si>
  <si>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</si>
  <si>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</si>
  <si>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</si>
  <si>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</si>
  <si>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</si>
  <si>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</si>
  <si>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</si>
  <si>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</si>
  <si>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</si>
  <si>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</si>
  <si>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</si>
  <si>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</si>
  <si>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</si>
  <si>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</si>
  <si>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</si>
  <si>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</si>
  <si>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</si>
  <si>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</si>
  <si>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</si>
  <si>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</si>
  <si>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</si>
  <si>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</si>
  <si>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</si>
  <si>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</si>
  <si>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</si>
  <si>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</si>
  <si>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</si>
  <si>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</si>
  <si>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</si>
  <si>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</si>
  <si>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</si>
  <si>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</si>
  <si>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</si>
  <si>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</si>
  <si>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</si>
  <si>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</si>
  <si>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</si>
  <si>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</si>
  <si>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</si>
  <si>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</si>
  <si>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</si>
  <si>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</si>
  <si>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</si>
  <si>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</si>
  <si>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</si>
  <si>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</si>
  <si>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</si>
  <si>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</si>
  <si>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</si>
  <si>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</si>
  <si>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</si>
  <si>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</si>
  <si>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</si>
  <si>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</si>
  <si>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</si>
  <si>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</si>
  <si>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</si>
  <si>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</si>
  <si>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</si>
  <si>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</si>
  <si>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</si>
  <si>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</si>
  <si>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</si>
  <si>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</si>
  <si>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</si>
  <si>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</si>
  <si>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</si>
  <si>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</si>
  <si>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</si>
  <si>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</si>
  <si>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</si>
  <si>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</si>
  <si>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</si>
  <si>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</si>
  <si>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</si>
  <si>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</si>
  <si>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</si>
  <si>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</si>
  <si>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</si>
  <si>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</si>
  <si>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</si>
  <si>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</si>
  <si>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</si>
  <si>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</si>
  <si>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</si>
  <si>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</si>
  <si>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</si>
  <si>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</si>
  <si>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</si>
  <si>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</si>
  <si>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</si>
  <si>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</si>
  <si>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</si>
  <si>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</si>
  <si>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</si>
  <si>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</si>
  <si>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</si>
  <si>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</si>
  <si>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</si>
  <si>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</si>
  <si>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</si>
  <si>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</si>
  <si>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</si>
  <si>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</si>
  <si>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</si>
  <si>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</si>
  <si>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</si>
  <si>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</si>
  <si>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</si>
  <si>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</si>
  <si>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</si>
  <si>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</si>
  <si>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</si>
  <si>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</si>
  <si>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</si>
  <si>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</si>
  <si>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</si>
  <si>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</si>
  <si>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</si>
  <si>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</si>
  <si>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</si>
  <si>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</si>
  <si>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</si>
  <si>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</si>
  <si>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</si>
  <si>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</si>
  <si>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</si>
  <si>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</si>
  <si>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</si>
  <si>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</si>
  <si>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</si>
  <si>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</si>
  <si>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</si>
  <si>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</si>
  <si>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</si>
  <si>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</si>
  <si>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</si>
  <si>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</si>
  <si>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</si>
  <si>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</si>
  <si>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</si>
  <si>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</si>
  <si>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</si>
  <si>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</si>
  <si>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</si>
  <si>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</si>
  <si>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</si>
  <si>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</si>
  <si>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</si>
  <si>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</si>
  <si>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</si>
  <si>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</si>
  <si>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</si>
  <si>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</si>
  <si>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</si>
  <si>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</si>
  <si>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</si>
  <si>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</si>
  <si>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</si>
  <si>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</si>
  <si>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</si>
  <si>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</si>
  <si>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</si>
  <si>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</si>
  <si>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</si>
  <si>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</si>
  <si>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</si>
  <si>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</si>
  <si>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</si>
  <si>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</si>
  <si>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</si>
  <si>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</si>
  <si>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</si>
  <si>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</si>
  <si>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</si>
  <si>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</si>
  <si>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</si>
  <si>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</si>
  <si>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</si>
  <si>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</si>
  <si>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</si>
  <si>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</si>
  <si>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</si>
  <si>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</si>
  <si>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</si>
  <si>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</si>
  <si>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</si>
  <si>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</si>
  <si>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</si>
  <si>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</si>
  <si>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</si>
  <si>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</si>
  <si>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</si>
  <si>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</si>
  <si>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</si>
  <si>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</si>
  <si>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</si>
  <si>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</si>
  <si>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</si>
  <si>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</si>
  <si>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</si>
  <si>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</si>
  <si>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</si>
  <si>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</si>
  <si>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</si>
  <si>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</si>
  <si>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</si>
  <si>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</si>
  <si>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</si>
  <si>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</si>
  <si>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</si>
  <si>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</si>
  <si>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</si>
  <si>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</si>
  <si>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</si>
  <si>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</si>
  <si>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</si>
  <si>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</si>
  <si>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</si>
  <si>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</si>
  <si>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</si>
  <si>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</si>
  <si>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</si>
  <si>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</si>
  <si>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</si>
  <si>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</si>
  <si>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</si>
  <si>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</si>
  <si>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</si>
  <si>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</si>
  <si>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</si>
  <si>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</si>
  <si>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</si>
  <si>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</si>
  <si>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</si>
  <si>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</si>
  <si>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</si>
  <si>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</si>
  <si>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</si>
  <si>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</si>
  <si>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</si>
  <si>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</si>
  <si>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</si>
  <si>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</si>
  <si>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</si>
  <si>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</si>
  <si>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</si>
  <si>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</si>
  <si>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</si>
  <si>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</si>
  <si>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</si>
  <si>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</si>
  <si>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</si>
  <si>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</si>
  <si>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</si>
  <si>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</si>
  <si>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</si>
  <si>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</si>
  <si>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</si>
  <si>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</si>
  <si>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</si>
  <si>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</si>
  <si>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</si>
  <si>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</si>
  <si>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</si>
  <si>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</si>
  <si>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</si>
  <si>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</si>
  <si>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</si>
  <si>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</si>
  <si>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</si>
  <si>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</si>
  <si>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</si>
  <si>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</si>
  <si>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</si>
  <si>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</si>
  <si>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</si>
  <si>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</si>
  <si>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</si>
  <si>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</si>
  <si>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</si>
  <si>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</si>
  <si>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</si>
  <si>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</si>
  <si>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</si>
  <si>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</si>
  <si>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</si>
  <si>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</si>
  <si>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</si>
  <si>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</si>
  <si>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</si>
  <si>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</si>
  <si>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</si>
  <si>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</si>
  <si>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</si>
  <si>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</si>
  <si>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</si>
  <si>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</si>
  <si>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</si>
  <si>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</si>
  <si>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</si>
  <si>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</si>
  <si>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</si>
  <si>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</si>
  <si>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</si>
  <si>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</si>
  <si>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</si>
  <si>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</si>
  <si>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</si>
  <si>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</si>
  <si>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</si>
  <si>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</si>
  <si>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</si>
  <si>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</si>
  <si>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</si>
  <si>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</si>
  <si>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</si>
  <si>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</si>
  <si>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</si>
  <si>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</si>
  <si>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</si>
  <si>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</si>
  <si>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</si>
  <si>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</si>
  <si>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</si>
  <si>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</si>
  <si>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</si>
  <si>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</si>
  <si>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</si>
  <si>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</si>
  <si>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</si>
  <si>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</si>
  <si>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</si>
  <si>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</si>
  <si>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</si>
  <si>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</si>
  <si>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</si>
  <si>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</si>
  <si>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</si>
  <si>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</si>
  <si>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</si>
  <si>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</si>
  <si>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</si>
  <si>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</si>
  <si>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</si>
  <si>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</si>
  <si>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</si>
  <si>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</si>
  <si>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</si>
  <si>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</si>
  <si>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</si>
  <si>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</si>
  <si>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</si>
  <si>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</si>
  <si>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</si>
  <si>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</si>
  <si>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</si>
  <si>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</si>
  <si>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</si>
  <si>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</si>
  <si>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</si>
  <si>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</si>
  <si>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</si>
  <si>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</si>
  <si>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</si>
  <si>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</si>
  <si>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</si>
  <si>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</si>
  <si>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</si>
  <si>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</si>
  <si>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</si>
  <si>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</si>
  <si>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</si>
  <si>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</si>
  <si>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</si>
  <si>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</si>
  <si>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</si>
  <si>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</si>
  <si>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</si>
  <si>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</si>
  <si>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</si>
  <si>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</si>
  <si>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</si>
  <si>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</si>
  <si>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</si>
  <si>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</si>
  <si>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</si>
  <si>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</si>
  <si>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</si>
  <si>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</si>
  <si>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</si>
  <si>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</si>
  <si>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</si>
  <si>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</si>
  <si>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</si>
  <si>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</si>
  <si>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</si>
  <si>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</si>
  <si>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</si>
  <si>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</si>
  <si>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</si>
  <si>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</si>
  <si>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</si>
  <si>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</si>
  <si>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</si>
  <si>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</si>
  <si>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</si>
  <si>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</si>
  <si>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</si>
  <si>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</si>
  <si>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</si>
  <si>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</si>
  <si>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</si>
  <si>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</si>
  <si>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</si>
  <si>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</si>
  <si>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</si>
  <si>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</si>
  <si>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</si>
  <si>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</si>
  <si>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</si>
  <si>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</si>
  <si>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</si>
  <si>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</si>
  <si>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</si>
  <si>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</si>
  <si>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</si>
  <si>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</si>
  <si>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</si>
  <si>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</si>
  <si>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</si>
  <si>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</si>
  <si>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</si>
  <si>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</si>
  <si>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</si>
  <si>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</si>
  <si>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</si>
  <si>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</si>
  <si>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</si>
  <si>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</si>
  <si>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</si>
  <si>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</si>
  <si>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</si>
  <si>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</si>
  <si>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</si>
  <si>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</si>
  <si>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</si>
  <si>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</si>
  <si>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</si>
  <si>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</si>
  <si>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</si>
  <si>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</si>
  <si>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</si>
  <si>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</si>
  <si>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</si>
  <si>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</si>
  <si>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</si>
  <si>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</si>
  <si>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</si>
  <si>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</si>
  <si>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</si>
  <si>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</si>
  <si>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</si>
  <si>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</si>
  <si>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</si>
  <si>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</si>
  <si>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</si>
  <si>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</si>
  <si>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</si>
  <si>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</si>
  <si>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</si>
  <si>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</si>
  <si>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</si>
  <si>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</si>
  <si>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</si>
  <si>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</si>
  <si>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</si>
  <si>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</si>
  <si>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</si>
  <si>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</si>
  <si>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</si>
  <si>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</si>
  <si>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</si>
  <si>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</si>
  <si>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</si>
  <si>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</si>
  <si>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</si>
  <si>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</si>
  <si>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</si>
  <si>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</si>
  <si>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</si>
  <si>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</si>
  <si>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</si>
  <si>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</si>
  <si>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</si>
  <si>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</si>
  <si>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</si>
  <si>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</si>
  <si>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</si>
  <si>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</si>
  <si>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</si>
  <si>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</si>
  <si>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</si>
  <si>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</si>
  <si>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</si>
  <si>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</si>
  <si>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</si>
  <si>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</si>
  <si>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</si>
  <si>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</si>
  <si>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</si>
  <si>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</si>
  <si>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</si>
  <si>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</si>
  <si>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</si>
  <si>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</si>
  <si>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</si>
  <si>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</si>
  <si>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</si>
  <si>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</si>
  <si>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</si>
  <si>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</si>
  <si>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</si>
  <si>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</si>
  <si>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</si>
  <si>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</si>
  <si>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</si>
  <si>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</si>
  <si>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</si>
  <si>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</si>
  <si>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</si>
  <si>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</si>
  <si>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</si>
  <si>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</si>
  <si>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</si>
  <si>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</si>
  <si>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</si>
  <si>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</si>
  <si>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</si>
  <si>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</si>
  <si>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</si>
  <si>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</si>
  <si>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</si>
  <si>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</si>
  <si>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</si>
  <si>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</si>
  <si>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</si>
  <si>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</si>
  <si>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</si>
  <si>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</si>
  <si>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</si>
  <si>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</si>
  <si>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</si>
  <si>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</si>
  <si>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</si>
  <si>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</si>
  <si>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</si>
  <si>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</si>
  <si>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</si>
  <si>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</si>
  <si>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</si>
  <si>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</si>
  <si>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</si>
  <si>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</si>
  <si>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</si>
  <si>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</si>
  <si>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</si>
  <si>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</si>
  <si>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</si>
  <si>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</si>
  <si>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</si>
  <si>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</si>
  <si>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</si>
  <si>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</si>
  <si>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</si>
  <si>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</si>
  <si>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</si>
  <si>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</si>
  <si>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</si>
  <si>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</si>
  <si>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</si>
  <si>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</si>
  <si>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</si>
  <si>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</si>
  <si>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</si>
  <si>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</si>
  <si>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</si>
  <si>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</si>
  <si>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</si>
  <si>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</si>
  <si>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</si>
  <si>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</si>
  <si>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</si>
  <si>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</si>
  <si>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</si>
  <si>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</si>
  <si>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</si>
  <si>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</si>
  <si>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</si>
  <si>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</si>
  <si>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</si>
  <si>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</si>
  <si>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</si>
  <si>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</si>
  <si>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</si>
  <si>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</si>
  <si>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</si>
  <si>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</si>
  <si>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</si>
  <si>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</si>
  <si>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</si>
  <si>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</si>
  <si>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</si>
  <si>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</si>
  <si>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</si>
  <si>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</si>
  <si>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</si>
  <si>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</si>
  <si>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</si>
  <si>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</si>
  <si>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</si>
  <si>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</si>
  <si>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</si>
  <si>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</si>
  <si>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</si>
  <si>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</si>
  <si>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</si>
  <si>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</si>
  <si>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</si>
  <si>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</si>
  <si>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</si>
  <si>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</si>
  <si>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</si>
  <si>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</si>
  <si>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</si>
  <si>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</si>
  <si>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</si>
  <si>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</si>
  <si>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</si>
  <si>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</si>
  <si>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</si>
  <si>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</si>
  <si>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</si>
  <si>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</si>
  <si>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</si>
  <si>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</si>
  <si>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</si>
  <si>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</si>
  <si>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</si>
  <si>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</si>
  <si>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</si>
  <si>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</si>
  <si>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</si>
  <si>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</si>
  <si>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</si>
  <si>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</si>
  <si>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</si>
  <si>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</si>
  <si>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</si>
  <si>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</si>
  <si>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</si>
  <si>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</si>
  <si>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</si>
  <si>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</si>
  <si>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</si>
  <si>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</si>
  <si>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</si>
  <si>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</si>
  <si>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</si>
  <si>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</si>
  <si>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</si>
  <si>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</si>
  <si>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</si>
  <si>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</si>
  <si>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</si>
  <si>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</si>
  <si>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</si>
  <si>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</si>
  <si>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</si>
  <si>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</si>
  <si>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</si>
  <si>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</si>
  <si>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</si>
  <si>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</si>
  <si>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</si>
  <si>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</si>
  <si>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</si>
  <si>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</si>
  <si>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</si>
  <si>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</si>
  <si>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</si>
  <si>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</si>
  <si>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</si>
  <si>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</si>
  <si>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</si>
  <si>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</si>
  <si>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</si>
  <si>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</si>
  <si>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</si>
  <si>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</si>
  <si>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</si>
  <si>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</si>
  <si>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</si>
  <si>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</si>
  <si>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</si>
  <si>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</si>
  <si>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</si>
  <si>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</si>
  <si>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</si>
  <si>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</si>
  <si>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</si>
  <si>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</si>
  <si>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</si>
  <si>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</si>
  <si>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</si>
  <si>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</si>
  <si>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</si>
  <si>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</si>
  <si>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</si>
  <si>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</si>
  <si>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</si>
  <si>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</si>
  <si>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</si>
  <si>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</si>
  <si>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</si>
  <si>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</si>
  <si>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</si>
  <si>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</si>
  <si>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</si>
  <si>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</si>
  <si>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</si>
  <si>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</si>
  <si>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</si>
  <si>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</si>
  <si>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</si>
  <si>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</si>
  <si>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</si>
  <si>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</si>
  <si>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</si>
  <si>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</si>
  <si>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</si>
  <si>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</si>
  <si>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</si>
  <si>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</si>
  <si>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</si>
  <si>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</si>
  <si>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</si>
  <si>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</si>
  <si>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</si>
  <si>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</si>
  <si>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</si>
  <si>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</si>
  <si>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</si>
  <si>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</si>
  <si>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</si>
  <si>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</si>
  <si>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</si>
  <si>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</si>
  <si>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</si>
  <si>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</si>
  <si>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</si>
  <si>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</si>
  <si>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</si>
  <si>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</si>
  <si>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</si>
  <si>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</si>
  <si>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</si>
  <si>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</si>
  <si>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</si>
  <si>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</si>
  <si>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</si>
  <si>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</si>
  <si>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</si>
  <si>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</si>
  <si>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</si>
  <si>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</si>
  <si>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</si>
  <si>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</si>
  <si>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</si>
  <si>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</si>
  <si>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</si>
  <si>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</si>
  <si>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</si>
  <si>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</si>
  <si>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</si>
  <si>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</si>
  <si>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</si>
  <si>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</si>
  <si>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</si>
  <si>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</si>
  <si>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</si>
  <si>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</si>
  <si>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</si>
  <si>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</si>
  <si>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</si>
  <si>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</si>
  <si>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</si>
  <si>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</si>
  <si>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</si>
  <si>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</si>
  <si>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</si>
  <si>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</si>
  <si>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</si>
  <si>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</si>
  <si>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</si>
  <si>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</si>
  <si>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</si>
  <si>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</si>
  <si>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</si>
  <si>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</si>
  <si>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</si>
  <si>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</si>
  <si>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</si>
  <si>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</si>
  <si>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</si>
  <si>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</si>
  <si>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</si>
  <si>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</si>
  <si>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</si>
  <si>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</si>
  <si>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</si>
  <si>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</si>
  <si>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</si>
  <si>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</si>
  <si>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</si>
  <si>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</si>
  <si>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</si>
  <si>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</si>
  <si>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</si>
  <si>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</si>
  <si>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</si>
  <si>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</si>
  <si>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</si>
  <si>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</si>
  <si>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</si>
  <si>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</si>
  <si>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</si>
  <si>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</si>
  <si>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</si>
  <si>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</si>
  <si>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</si>
  <si>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</si>
  <si>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</si>
  <si>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</si>
  <si>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</si>
  <si>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</si>
  <si>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</si>
  <si>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</si>
  <si>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</si>
  <si>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</si>
  <si>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</si>
  <si>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</si>
  <si>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</si>
  <si>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</si>
  <si>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</si>
  <si>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</si>
  <si>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</si>
  <si>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</si>
  <si>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</si>
  <si>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</si>
  <si>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</si>
  <si>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</si>
  <si>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</si>
  <si>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</si>
  <si>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</si>
  <si>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</si>
  <si>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</si>
  <si>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</si>
  <si>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</si>
  <si>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</si>
  <si>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</si>
  <si>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</si>
  <si>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</si>
  <si>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</si>
  <si>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</si>
  <si>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</si>
  <si>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</si>
  <si>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</si>
  <si>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</si>
  <si>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</si>
  <si>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</si>
  <si>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</si>
  <si>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</si>
  <si>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</si>
  <si>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</si>
  <si>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</si>
  <si>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</si>
  <si>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</si>
  <si>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</si>
  <si>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</si>
  <si>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</si>
  <si>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</si>
  <si>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</si>
  <si>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</si>
  <si>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</si>
  <si>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</si>
  <si>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</si>
  <si>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</si>
  <si>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</si>
  <si>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</si>
  <si>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</si>
  <si>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</si>
  <si>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</si>
  <si>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</si>
  <si>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</si>
  <si>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</si>
  <si>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</si>
  <si>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</si>
  <si>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</si>
  <si>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</si>
  <si>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</si>
  <si>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</si>
  <si>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</si>
  <si>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</si>
  <si>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</si>
  <si>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</si>
  <si>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</si>
  <si>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</si>
  <si>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</si>
  <si>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</si>
  <si>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</si>
  <si>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</si>
  <si>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</si>
  <si>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</si>
  <si>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</si>
  <si>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</si>
  <si>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</si>
  <si>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</si>
  <si>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</si>
  <si>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</si>
  <si>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</si>
  <si>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</si>
  <si>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</si>
  <si>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</si>
  <si>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</si>
  <si>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</si>
  <si>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</si>
  <si>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</si>
  <si>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</si>
  <si>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</si>
  <si>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</si>
  <si>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</si>
  <si>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</si>
  <si>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</si>
  <si>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</si>
  <si>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</si>
  <si>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</si>
  <si>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</si>
  <si>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</si>
  <si>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</si>
  <si>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</si>
  <si>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</si>
  <si>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</si>
  <si>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</si>
  <si>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</si>
  <si>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</si>
  <si>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</si>
  <si>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</si>
  <si>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</si>
  <si>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</si>
  <si>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</si>
  <si>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</si>
  <si>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</si>
  <si>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</si>
  <si>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</si>
  <si>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</si>
  <si>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</si>
  <si>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</si>
  <si>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</si>
  <si>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</si>
  <si>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</si>
  <si>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</si>
  <si>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</si>
  <si>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</si>
  <si>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</si>
  <si>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</si>
  <si>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</si>
  <si>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</si>
  <si>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</si>
  <si>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</si>
  <si>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</si>
  <si>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</si>
  <si>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</si>
  <si>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</si>
  <si>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</si>
  <si>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</si>
  <si>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</si>
  <si>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</si>
  <si>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</si>
  <si>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</si>
  <si>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</si>
  <si>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</si>
  <si>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</si>
  <si>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</si>
  <si>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</si>
  <si>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</si>
  <si>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</si>
  <si>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</si>
  <si>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</si>
  <si>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</si>
  <si>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</si>
  <si>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</si>
  <si>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</si>
  <si>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</si>
  <si>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</si>
  <si>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</si>
  <si>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</si>
  <si>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</si>
  <si>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</si>
  <si>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</si>
  <si>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</si>
  <si>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</si>
  <si>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</si>
  <si>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</si>
  <si>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</si>
  <si>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</si>
  <si>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</si>
  <si>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</si>
  <si>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</si>
  <si>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</si>
  <si>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</si>
  <si>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</si>
  <si>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</si>
  <si>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</si>
  <si>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</si>
  <si>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</si>
  <si>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</si>
  <si>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</si>
  <si>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</si>
  <si>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</si>
  <si>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</si>
  <si>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</si>
  <si>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</si>
  <si>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</si>
  <si>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</si>
  <si>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</si>
  <si>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</si>
  <si>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</si>
  <si>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</si>
  <si>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</si>
  <si>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</si>
  <si>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</si>
  <si>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</si>
  <si>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</si>
  <si>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</si>
  <si>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</si>
  <si>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</si>
  <si>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</si>
  <si>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</si>
  <si>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</si>
  <si>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</si>
  <si>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</si>
  <si>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</si>
  <si>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</si>
  <si>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</si>
  <si>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</si>
  <si>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</si>
  <si>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</si>
  <si>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</si>
  <si>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</si>
  <si>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</si>
  <si>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</si>
  <si>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</si>
  <si>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</si>
  <si>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</si>
  <si>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</si>
  <si>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</si>
  <si>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</si>
  <si>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</si>
  <si>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</si>
  <si>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</si>
  <si>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</si>
  <si>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</si>
  <si>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</si>
  <si>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</si>
  <si>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</si>
  <si>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</si>
  <si>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</si>
  <si>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</si>
  <si>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</si>
  <si>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</si>
  <si>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</si>
  <si>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</si>
  <si>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</si>
  <si>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</si>
  <si>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</si>
  <si>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</si>
  <si>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</si>
  <si>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</si>
  <si>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</si>
  <si>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</si>
  <si>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</si>
  <si>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</si>
  <si>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</si>
  <si>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</si>
  <si>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</si>
  <si>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</si>
  <si>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</si>
  <si>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</si>
  <si>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</si>
  <si>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</si>
  <si>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</si>
  <si>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</si>
  <si>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</si>
  <si>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</si>
  <si>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</si>
  <si>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</si>
  <si>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</si>
  <si>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</si>
  <si>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</si>
  <si>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</si>
  <si>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</si>
  <si>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</si>
  <si>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</si>
  <si>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</si>
  <si>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</si>
  <si>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</si>
  <si>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</si>
  <si>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</si>
  <si>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</si>
  <si>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</si>
  <si>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</si>
  <si>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</si>
  <si>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</si>
  <si>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</si>
  <si>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</si>
  <si>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</si>
  <si>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</si>
  <si>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</si>
  <si>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</si>
  <si>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</si>
  <si>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</si>
  <si>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</si>
  <si>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</si>
  <si>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</si>
  <si>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</si>
  <si>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</si>
  <si>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</si>
  <si>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</si>
  <si>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</si>
  <si>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</si>
  <si>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</si>
  <si>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</si>
  <si>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</si>
  <si>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</si>
  <si>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</si>
  <si>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</si>
  <si>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</si>
  <si>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</si>
  <si>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</si>
  <si>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</si>
  <si>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</si>
  <si>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</si>
  <si>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</si>
  <si>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</si>
  <si>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</si>
  <si>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</si>
  <si>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</si>
  <si>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</si>
  <si>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</si>
  <si>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</si>
  <si>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</si>
  <si>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</si>
  <si>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</si>
  <si>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</si>
  <si>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</si>
  <si>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</si>
  <si>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</si>
  <si>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</si>
  <si>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</si>
  <si>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</si>
  <si>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</si>
  <si>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</si>
  <si>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</si>
  <si>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</si>
  <si>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</si>
  <si>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</si>
  <si>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</si>
  <si>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</si>
  <si>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</si>
  <si>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</si>
  <si>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</si>
  <si>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</si>
  <si>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</si>
  <si>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</si>
  <si>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</si>
  <si>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</si>
  <si>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</si>
  <si>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</si>
  <si>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</si>
  <si>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</si>
  <si>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</si>
  <si>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</si>
  <si>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</si>
  <si>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</si>
  <si>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</si>
  <si>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</si>
  <si>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</si>
  <si>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</si>
  <si>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</si>
  <si>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</si>
  <si>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</si>
  <si>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</si>
  <si>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</si>
  <si>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</si>
  <si>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</si>
  <si>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</si>
  <si>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</si>
  <si>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</si>
  <si>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</si>
  <si>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</si>
  <si>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</si>
  <si>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</si>
  <si>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</si>
  <si>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</si>
  <si>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</si>
  <si>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</si>
  <si>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</si>
  <si>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</si>
  <si>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</si>
  <si>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</si>
  <si>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</si>
  <si>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</si>
  <si>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</si>
  <si>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</si>
  <si>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</si>
  <si>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</si>
  <si>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</si>
  <si>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</si>
  <si>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</si>
  <si>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</si>
  <si>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</si>
  <si>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</si>
  <si>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</si>
  <si>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</si>
  <si>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</si>
  <si>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</si>
  <si>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</si>
  <si>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</si>
  <si>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</si>
  <si>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</si>
  <si>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</si>
  <si>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</si>
  <si>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</si>
  <si>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</si>
  <si>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</si>
  <si>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</si>
  <si>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</si>
  <si>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</si>
  <si>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</si>
  <si>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</si>
  <si>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</si>
  <si>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</si>
  <si>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</si>
  <si>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</si>
  <si>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</si>
  <si>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</si>
  <si>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</si>
  <si>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</si>
  <si>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</si>
  <si>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</si>
  <si>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</si>
  <si>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</si>
  <si>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</si>
  <si>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</si>
  <si>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</si>
  <si>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</si>
  <si>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</si>
  <si>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</si>
  <si>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</si>
  <si>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</si>
  <si>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</si>
  <si>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</si>
  <si>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</si>
  <si>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</si>
  <si>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</si>
  <si>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</si>
  <si>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</si>
  <si>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</si>
  <si>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</si>
  <si>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</si>
  <si>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</si>
  <si>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</si>
  <si>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</si>
  <si>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</si>
  <si>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</si>
  <si>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</si>
  <si>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</si>
  <si>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</si>
  <si>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</si>
  <si>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</si>
  <si>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</si>
  <si>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</si>
  <si>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</si>
  <si>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</si>
  <si>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</si>
  <si>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</si>
  <si>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</si>
  <si>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</si>
  <si>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</si>
  <si>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</si>
  <si>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</si>
  <si>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</si>
  <si>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</si>
  <si>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</si>
  <si>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</si>
  <si>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</si>
  <si>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</si>
  <si>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</si>
  <si>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</si>
  <si>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</si>
  <si>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</si>
  <si>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</si>
  <si>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</si>
  <si>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</si>
  <si>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</si>
  <si>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</si>
  <si>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</si>
  <si>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</si>
  <si>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</si>
  <si>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</si>
  <si>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</si>
  <si>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</si>
  <si>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</si>
  <si>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</si>
  <si>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</si>
  <si>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</si>
  <si>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</si>
  <si>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</si>
  <si>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</si>
  <si>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</si>
  <si>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</si>
  <si>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</si>
  <si>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</si>
  <si>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</si>
  <si>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</si>
  <si>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</si>
  <si>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</si>
  <si>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</si>
  <si>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</si>
  <si>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</si>
  <si>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</si>
  <si>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</si>
  <si>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</si>
  <si>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</si>
  <si>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</si>
  <si>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</si>
  <si>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</si>
  <si>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</si>
  <si>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</si>
  <si>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</si>
  <si>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</si>
  <si>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</si>
  <si>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</si>
  <si>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</si>
  <si>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</si>
  <si>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</si>
  <si>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</si>
  <si>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</si>
  <si>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</si>
  <si>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</si>
  <si>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</si>
  <si>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</si>
  <si>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</si>
  <si>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</si>
  <si>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</si>
  <si>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</si>
  <si>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</si>
  <si>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</si>
  <si>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</si>
  <si>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</si>
  <si>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</si>
  <si>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</si>
  <si>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</si>
  <si>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</si>
  <si>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</si>
  <si>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</si>
  <si>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</si>
  <si>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</si>
  <si>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</si>
  <si>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</si>
  <si>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</si>
  <si>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</si>
  <si>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</si>
  <si>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</si>
  <si>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</si>
  <si>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</si>
  <si>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</si>
  <si>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</si>
  <si>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</si>
  <si>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</si>
  <si>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</si>
  <si>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</si>
  <si>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</si>
  <si>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</si>
  <si>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</si>
  <si>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</si>
  <si>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</si>
  <si>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</si>
  <si>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</si>
  <si>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</si>
  <si>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</si>
  <si>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</si>
  <si>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</si>
  <si>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</si>
  <si>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</si>
  <si>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</si>
  <si>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</si>
  <si>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</si>
  <si>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</si>
  <si>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</si>
  <si>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</si>
  <si>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</si>
  <si>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</si>
  <si>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</si>
  <si>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</si>
  <si>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</si>
  <si>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</si>
  <si>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</si>
  <si>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</si>
  <si>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</si>
  <si>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</si>
  <si>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</si>
  <si>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</si>
  <si>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</si>
  <si>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</si>
  <si>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</si>
  <si>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</si>
  <si>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</si>
  <si>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</si>
  <si>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</si>
  <si>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</si>
  <si>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</si>
  <si>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</si>
  <si>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</si>
  <si>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</si>
  <si>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</si>
  <si>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</si>
  <si>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</si>
  <si>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</si>
  <si>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</si>
  <si>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</si>
  <si>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</si>
  <si>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</si>
  <si>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</si>
  <si>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</si>
  <si>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</si>
  <si>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</si>
  <si>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</si>
  <si>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</si>
  <si>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</si>
  <si>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</si>
  <si>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</si>
  <si>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</si>
  <si>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</si>
  <si>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</si>
  <si>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</si>
  <si>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</si>
  <si>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</si>
  <si>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</si>
  <si>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</si>
  <si>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</si>
  <si>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</si>
  <si>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</si>
  <si>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</si>
  <si>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</si>
  <si>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</si>
  <si>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</si>
  <si>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</si>
  <si>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</si>
  <si>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</si>
  <si>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</si>
  <si>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</si>
  <si>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</si>
  <si>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</si>
  <si>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</si>
  <si>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</si>
  <si>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</si>
  <si>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</si>
  <si>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</si>
  <si>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</si>
  <si>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</si>
  <si>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</si>
  <si>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</si>
  <si>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</si>
  <si>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</si>
  <si>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</si>
  <si>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</si>
  <si>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</si>
  <si>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</si>
  <si>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</si>
  <si>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</si>
  <si>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</si>
  <si>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</si>
  <si>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</si>
  <si>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</si>
  <si>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</si>
  <si>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</si>
  <si>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</si>
  <si>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</si>
  <si>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</si>
  <si>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</si>
  <si>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</si>
  <si>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</si>
  <si>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</si>
  <si>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</si>
  <si>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</si>
  <si>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</si>
  <si>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</si>
  <si>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</si>
  <si>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</si>
  <si>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</si>
  <si>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</si>
  <si>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</si>
  <si>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</si>
  <si>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</si>
  <si>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</si>
  <si>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</si>
  <si>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</si>
  <si>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</si>
  <si>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</si>
  <si>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</si>
  <si>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</si>
  <si>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</si>
  <si>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</si>
  <si>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</si>
  <si>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</si>
  <si>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</si>
  <si>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</si>
  <si>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</si>
  <si>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</si>
  <si>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</si>
  <si>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</si>
  <si>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</si>
  <si>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</si>
  <si>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</si>
  <si>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</si>
  <si>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</si>
  <si>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</si>
  <si>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</si>
  <si>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</si>
  <si>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</si>
  <si>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</si>
  <si>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</si>
  <si>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</si>
  <si>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</si>
  <si>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</si>
  <si>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</si>
  <si>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</si>
  <si>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</si>
  <si>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</si>
  <si>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</si>
  <si>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</si>
  <si>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</si>
  <si>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</si>
  <si>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</si>
  <si>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</si>
  <si>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</si>
  <si>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</si>
  <si>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</si>
  <si>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</si>
  <si>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</si>
  <si>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</si>
  <si>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</si>
  <si>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</si>
  <si>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</si>
  <si>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</si>
  <si>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</si>
  <si>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</si>
  <si>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</si>
  <si>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</si>
  <si>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</si>
  <si>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</si>
  <si>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</si>
  <si>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</si>
  <si>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</si>
  <si>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</si>
  <si>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</si>
  <si>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</si>
  <si>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</si>
  <si>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</si>
  <si>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</si>
  <si>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</si>
  <si>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</si>
  <si>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</si>
  <si>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</si>
  <si>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</si>
  <si>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</si>
  <si>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</si>
  <si>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</si>
  <si>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</si>
  <si>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</si>
  <si>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</si>
  <si>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</si>
  <si>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</si>
  <si>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</si>
  <si>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</si>
  <si>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</si>
  <si>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</si>
  <si>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</si>
  <si>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</si>
  <si>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</si>
  <si>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</si>
  <si>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</si>
  <si>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</si>
  <si>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</si>
  <si>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</si>
  <si>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</si>
  <si>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</si>
  <si>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</si>
  <si>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</si>
  <si>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</si>
  <si>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</si>
  <si>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</si>
  <si>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</si>
  <si>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</si>
  <si>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</si>
  <si>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</si>
  <si>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</si>
  <si>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</si>
  <si>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</si>
  <si>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</si>
  <si>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</si>
  <si>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</si>
  <si>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</si>
  <si>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</si>
  <si>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</si>
  <si>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</si>
  <si>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</si>
  <si>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</si>
  <si>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</si>
  <si>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</si>
  <si>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</si>
  <si>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</si>
  <si>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</si>
  <si>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</si>
  <si>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</si>
  <si>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</si>
  <si>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</si>
  <si>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</si>
  <si>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</si>
  <si>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</si>
  <si>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</si>
  <si>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</si>
  <si>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</si>
  <si>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</si>
  <si>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</si>
  <si>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</si>
  <si>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</si>
  <si>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</si>
  <si>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</si>
  <si>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</si>
  <si>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</si>
  <si>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</si>
  <si>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</si>
  <si>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</si>
  <si>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</si>
  <si>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</si>
  <si>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</si>
  <si>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</si>
  <si>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</si>
  <si>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</si>
  <si>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</si>
  <si>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</si>
  <si>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</si>
  <si>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</si>
  <si>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</si>
  <si>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</si>
  <si>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</si>
  <si>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</si>
  <si>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</si>
  <si>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</si>
  <si>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</si>
  <si>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</si>
  <si>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</si>
  <si>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</si>
  <si>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</si>
  <si>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</si>
  <si>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</si>
  <si>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</si>
  <si>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</si>
  <si>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</si>
  <si>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</si>
  <si>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</si>
  <si>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</si>
  <si>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</si>
  <si>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</si>
  <si>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</si>
  <si>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</si>
  <si>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</si>
  <si>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</si>
  <si>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</si>
  <si>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</si>
  <si>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</si>
  <si>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</si>
  <si>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</si>
  <si>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</si>
  <si>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</si>
  <si>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</si>
  <si>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</si>
  <si>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</si>
  <si>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</si>
  <si>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</si>
  <si>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</si>
  <si>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</si>
  <si>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</si>
  <si>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</si>
  <si>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</si>
  <si>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</si>
  <si>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</si>
  <si>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</si>
  <si>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</si>
  <si>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</si>
  <si>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</si>
  <si>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</si>
  <si>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</si>
  <si>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</si>
  <si>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</si>
  <si>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</si>
  <si>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</si>
  <si>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</si>
  <si>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</si>
  <si>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</si>
  <si>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</si>
  <si>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</si>
  <si>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</si>
  <si>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</si>
  <si>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</si>
  <si>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</si>
  <si>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</si>
  <si>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</si>
  <si>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</si>
  <si>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</si>
  <si>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</si>
  <si>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</si>
  <si>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</si>
  <si>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</si>
  <si>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</si>
  <si>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</si>
  <si>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</si>
  <si>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</si>
  <si>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</si>
  <si>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</si>
  <si>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</si>
  <si>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</si>
  <si>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</si>
  <si>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</si>
  <si>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</si>
  <si>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</si>
  <si>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</si>
  <si>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</si>
  <si>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</si>
  <si>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</si>
  <si>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</si>
  <si>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</si>
  <si>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</si>
  <si>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</si>
  <si>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</si>
  <si>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</si>
  <si>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</si>
  <si>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</si>
  <si>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</si>
  <si>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</si>
  <si>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</si>
  <si>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</si>
  <si>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</si>
  <si>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</si>
  <si>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</si>
  <si>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</si>
  <si>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</si>
  <si>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</si>
  <si>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</si>
  <si>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</si>
  <si>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</si>
  <si>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</si>
  <si>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</si>
  <si>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</si>
  <si>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</si>
  <si>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</si>
  <si>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</si>
  <si>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</si>
  <si>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</si>
  <si>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</si>
  <si>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</si>
  <si>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</si>
  <si>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</si>
  <si>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</si>
  <si>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</si>
  <si>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</si>
  <si>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</si>
  <si>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</si>
  <si>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</si>
  <si>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</si>
  <si>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</si>
  <si>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</si>
  <si>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</si>
  <si>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</si>
  <si>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</si>
  <si>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</si>
  <si>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</si>
  <si>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</si>
  <si>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</si>
  <si>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</si>
  <si>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</si>
  <si>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</si>
  <si>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</si>
  <si>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</si>
  <si>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</si>
  <si>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</si>
  <si>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</si>
  <si>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</si>
  <si>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</si>
  <si>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</si>
  <si>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</si>
  <si>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</si>
  <si>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</si>
  <si>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</si>
  <si>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</si>
  <si>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</si>
  <si>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</si>
  <si>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</si>
  <si>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</si>
  <si>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</si>
  <si>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</si>
  <si>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</si>
  <si>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</si>
  <si>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</si>
  <si>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</si>
  <si>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</si>
  <si>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</si>
  <si>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</si>
  <si>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</si>
  <si>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</si>
  <si>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</si>
  <si>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</si>
  <si>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</si>
  <si>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</si>
  <si>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</si>
  <si>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</si>
  <si>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</si>
  <si>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</si>
  <si>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</si>
  <si>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</si>
  <si>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</si>
  <si>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</si>
  <si>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</si>
  <si>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</si>
  <si>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</si>
  <si>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</si>
  <si>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</si>
  <si>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</si>
  <si>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</si>
  <si>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</si>
  <si>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</si>
  <si>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</si>
  <si>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</si>
  <si>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</si>
  <si>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</si>
  <si>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</si>
  <si>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</si>
  <si>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</si>
  <si>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</si>
  <si>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</si>
  <si>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</si>
  <si>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</si>
  <si>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</si>
  <si>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</si>
  <si>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</si>
  <si>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</si>
  <si>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</si>
  <si>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</si>
  <si>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</si>
  <si>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</si>
  <si>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</si>
  <si>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</si>
  <si>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</si>
  <si>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</si>
  <si>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</si>
  <si>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</si>
  <si>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</si>
  <si>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</si>
  <si>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</si>
  <si>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</si>
  <si>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</si>
  <si>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</si>
  <si>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</si>
  <si>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</si>
  <si>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</si>
  <si>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</si>
  <si>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</si>
  <si>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</si>
  <si>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</si>
  <si>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</si>
  <si>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</si>
  <si>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</si>
  <si>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</si>
  <si>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</si>
  <si>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</si>
  <si>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</si>
  <si>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</si>
  <si>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</si>
  <si>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</si>
  <si>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</si>
  <si>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</si>
  <si>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</si>
  <si>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</si>
  <si>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</si>
  <si>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</si>
  <si>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</si>
  <si>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</si>
  <si>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</si>
  <si>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</si>
  <si>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</si>
  <si>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</si>
  <si>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</si>
  <si>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</si>
  <si>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</si>
  <si>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</si>
  <si>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</si>
  <si>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</si>
  <si>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</si>
  <si>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</si>
  <si>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</si>
  <si>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</si>
  <si>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</si>
  <si>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</si>
  <si>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</si>
  <si>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</si>
  <si>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</si>
  <si>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</si>
  <si>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</si>
  <si>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</si>
  <si>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</si>
  <si>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</si>
  <si>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</si>
  <si>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</si>
  <si>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</si>
  <si>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</si>
  <si>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</si>
  <si>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</si>
  <si>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</si>
  <si>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</si>
  <si>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</si>
  <si>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</si>
  <si>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</si>
  <si>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</si>
  <si>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</si>
  <si>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</si>
  <si>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</si>
  <si>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</si>
  <si>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</si>
  <si>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</si>
  <si>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</si>
  <si>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</si>
  <si>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</si>
  <si>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</si>
  <si>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</si>
  <si>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</si>
  <si>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</si>
  <si>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</si>
  <si>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</si>
  <si>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</si>
  <si>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</si>
  <si>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</si>
  <si>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</si>
  <si>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</si>
  <si>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</si>
  <si>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</si>
  <si>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</si>
  <si>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</si>
  <si>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</si>
  <si>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</si>
  <si>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</si>
  <si>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</si>
  <si>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</si>
  <si>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</si>
  <si>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</si>
  <si>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</si>
  <si>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</si>
  <si>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</si>
  <si>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</si>
  <si>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</si>
  <si>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</si>
  <si>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</si>
  <si>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</si>
  <si>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</si>
  <si>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</si>
  <si>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</si>
  <si>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</si>
  <si>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</si>
  <si>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</si>
  <si>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</si>
  <si>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</si>
  <si>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</si>
  <si>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</si>
  <si>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</si>
  <si>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</si>
  <si>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</si>
  <si>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</si>
  <si>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</si>
  <si>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</si>
  <si>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</si>
  <si>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</si>
  <si>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</si>
  <si>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</si>
  <si>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</si>
  <si>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</si>
  <si>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</si>
  <si>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</si>
  <si>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</si>
  <si>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</si>
  <si>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</si>
  <si>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</si>
  <si>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</si>
  <si>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</si>
  <si>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</si>
  <si>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</si>
  <si>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</si>
  <si>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</si>
  <si>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</si>
  <si>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</si>
  <si>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</si>
  <si>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</si>
  <si>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</si>
  <si>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</si>
  <si>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</si>
  <si>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</si>
  <si>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</si>
  <si>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</si>
  <si>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</si>
  <si>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</si>
  <si>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</si>
  <si>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</si>
  <si>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</si>
  <si>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</si>
  <si>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</si>
  <si>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</si>
  <si>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</si>
  <si>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</si>
  <si>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</si>
  <si>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</si>
  <si>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</si>
  <si>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</si>
  <si>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</si>
  <si>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</si>
  <si>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</si>
  <si>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</si>
  <si>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</si>
  <si>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</si>
  <si>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</si>
  <si>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</si>
  <si>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</si>
  <si>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</si>
  <si>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</si>
  <si>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</si>
  <si>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</si>
  <si>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</si>
  <si>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</si>
  <si>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</si>
  <si>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</si>
  <si>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</si>
  <si>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</si>
  <si>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</si>
  <si>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</si>
  <si>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</si>
  <si>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</si>
  <si>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</si>
  <si>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</si>
  <si>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</si>
  <si>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</si>
  <si>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</si>
  <si>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</si>
  <si>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</si>
  <si>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</si>
  <si>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</si>
  <si>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</si>
  <si>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</si>
  <si>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</si>
  <si>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</si>
  <si>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</si>
  <si>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</si>
  <si>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</si>
  <si>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</si>
  <si>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</si>
  <si>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</si>
  <si>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</si>
  <si>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</si>
  <si>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</si>
  <si>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</si>
  <si>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</si>
  <si>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</si>
  <si>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</si>
  <si>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</si>
  <si>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</si>
  <si>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</si>
  <si>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</si>
  <si>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</si>
  <si>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</si>
  <si>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</si>
  <si>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</si>
  <si>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</si>
  <si>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</si>
  <si>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</si>
  <si>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</si>
  <si>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</si>
  <si>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</si>
  <si>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</si>
  <si>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</si>
  <si>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</si>
  <si>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</si>
  <si>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</si>
  <si>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</si>
  <si>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</si>
  <si>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</si>
  <si>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</si>
  <si>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</si>
  <si>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</si>
  <si>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</si>
  <si>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</si>
  <si>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</si>
  <si>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</si>
  <si>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</si>
  <si>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</si>
  <si>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</si>
  <si>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</si>
  <si>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</si>
  <si>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</si>
  <si>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</si>
  <si>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</si>
  <si>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</si>
  <si>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</si>
  <si>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</si>
  <si>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</si>
  <si>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</si>
  <si>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</si>
  <si>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</si>
  <si>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</si>
  <si>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</si>
  <si>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</si>
  <si>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</si>
  <si>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</si>
  <si>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</si>
  <si>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</si>
  <si>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</si>
  <si>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</si>
  <si>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</si>
  <si>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</si>
  <si>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</si>
  <si>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</si>
  <si>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</si>
  <si>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</si>
  <si>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</si>
  <si>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</si>
  <si>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</si>
  <si>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</si>
  <si>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</si>
  <si>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</si>
  <si>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</si>
  <si>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</si>
  <si>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</si>
  <si>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</si>
  <si>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</si>
  <si>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</si>
  <si>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</si>
  <si>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</si>
  <si>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</si>
  <si>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</si>
  <si>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</si>
  <si>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</si>
  <si>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</si>
  <si>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</si>
  <si>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</si>
  <si>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</si>
  <si>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</si>
  <si>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</si>
  <si>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</si>
  <si>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</si>
  <si>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</si>
  <si>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</si>
  <si>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</si>
  <si>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</si>
  <si>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</si>
  <si>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</si>
  <si>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</si>
  <si>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</si>
  <si>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</si>
  <si>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</si>
  <si>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</si>
  <si>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</si>
  <si>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</si>
  <si>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</si>
  <si>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</si>
  <si>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</si>
  <si>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</si>
  <si>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</si>
  <si>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</si>
  <si>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</si>
  <si>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</si>
  <si>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</si>
  <si>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</si>
  <si>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</si>
  <si>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</si>
  <si>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</si>
  <si>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</si>
  <si>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</si>
  <si>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</si>
  <si>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</si>
  <si>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</si>
  <si>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</si>
  <si>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</si>
  <si>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</si>
  <si>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</si>
  <si>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</si>
  <si>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</si>
  <si>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</si>
  <si>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</si>
  <si>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</si>
  <si>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</si>
  <si>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</si>
  <si>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</si>
  <si>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</si>
  <si>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</si>
  <si>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</si>
  <si>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</si>
  <si>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</si>
  <si>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</si>
  <si>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</si>
  <si>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</si>
  <si>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</si>
  <si>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</si>
  <si>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</si>
  <si>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</si>
  <si>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</si>
  <si>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</si>
  <si>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</si>
  <si>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</si>
  <si>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</si>
  <si>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</si>
  <si>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</si>
  <si>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</si>
  <si>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</si>
  <si>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</si>
  <si>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</si>
  <si>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</si>
  <si>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</si>
  <si>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</si>
  <si>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</si>
  <si>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</si>
  <si>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</si>
  <si>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</si>
  <si>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</si>
  <si>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</si>
  <si>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</si>
  <si>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</si>
  <si>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</si>
  <si>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</si>
  <si>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</si>
  <si>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</si>
  <si>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</si>
  <si>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</si>
  <si>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</si>
  <si>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</si>
  <si>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</si>
  <si>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</si>
  <si>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</si>
  <si>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</si>
  <si>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</si>
  <si>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</si>
  <si>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</si>
  <si>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</si>
  <si>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</si>
  <si>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</si>
  <si>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</si>
  <si>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</si>
  <si>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</si>
  <si>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</si>
  <si>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</si>
  <si>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</si>
  <si>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</si>
  <si>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</si>
  <si>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</si>
  <si>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</si>
  <si>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</si>
  <si>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</si>
  <si>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</si>
  <si>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</si>
  <si>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</si>
  <si>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</si>
  <si>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</si>
  <si>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</si>
  <si>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</si>
  <si>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</si>
  <si>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</si>
  <si>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</si>
  <si>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</si>
  <si>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</si>
  <si>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</si>
  <si>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</si>
  <si>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</si>
  <si>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</si>
  <si>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</si>
  <si>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</si>
  <si>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</si>
  <si>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</si>
  <si>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</si>
  <si>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</si>
  <si>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</si>
  <si>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</si>
  <si>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</si>
  <si>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</si>
  <si>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</si>
  <si>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</si>
  <si>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</si>
  <si>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</si>
  <si>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</si>
  <si>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</si>
  <si>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</si>
  <si>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</si>
  <si>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</si>
  <si>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</si>
  <si>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</si>
  <si>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</si>
  <si>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</si>
  <si>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</si>
  <si>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</si>
  <si>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</si>
  <si>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</si>
  <si>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</si>
  <si>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</si>
  <si>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</si>
  <si>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</si>
  <si>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</si>
  <si>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</si>
  <si>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</si>
  <si>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</si>
  <si>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</si>
  <si>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</si>
  <si>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</si>
  <si>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</si>
  <si>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</si>
  <si>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</si>
  <si>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</si>
  <si>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</si>
  <si>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</si>
  <si>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</si>
  <si>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</si>
  <si>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</si>
  <si>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</si>
  <si>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</si>
  <si>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</si>
  <si>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</si>
  <si>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</si>
  <si>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</si>
  <si>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</si>
  <si>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</si>
  <si>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</si>
  <si>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</si>
  <si>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</si>
  <si>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</si>
  <si>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</si>
  <si>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</si>
  <si>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</si>
  <si>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</si>
  <si>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</si>
  <si>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</si>
  <si>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</si>
  <si>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</si>
  <si>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</si>
  <si>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</si>
  <si>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</si>
  <si>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</si>
  <si>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</si>
  <si>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</si>
  <si>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</si>
  <si>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</si>
  <si>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</si>
  <si>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</si>
  <si>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</si>
  <si>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</si>
  <si>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</si>
  <si>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</si>
  <si>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</si>
  <si>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</si>
  <si>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</si>
  <si>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</si>
  <si>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</si>
  <si>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</si>
  <si>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</si>
  <si>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</si>
  <si>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</si>
  <si>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</si>
  <si>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</si>
  <si>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</si>
  <si>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</si>
  <si>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</si>
  <si>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</si>
  <si>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</si>
  <si>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</si>
  <si>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</si>
  <si>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</si>
  <si>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</si>
  <si>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</si>
  <si>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</si>
  <si>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</si>
  <si>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</si>
  <si>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</si>
  <si>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</si>
  <si>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</si>
  <si>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</si>
  <si>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</si>
  <si>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</si>
  <si>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</si>
  <si>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</si>
  <si>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</si>
  <si>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</si>
  <si>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</si>
  <si>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</si>
  <si>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</si>
  <si>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</si>
  <si>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</si>
  <si>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</si>
  <si>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</si>
  <si>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</si>
  <si>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</si>
  <si>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</si>
  <si>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</si>
  <si>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</si>
  <si>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</si>
  <si>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</si>
  <si>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</si>
  <si>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</si>
  <si>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</si>
  <si>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</si>
  <si>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</si>
  <si>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</si>
  <si>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</si>
  <si>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</si>
  <si>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</si>
  <si>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</si>
  <si>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</si>
  <si>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</si>
  <si>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</si>
  <si>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</si>
  <si>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</si>
  <si>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</si>
  <si>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</si>
  <si>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</si>
  <si>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</si>
  <si>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</si>
  <si>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</si>
  <si>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</si>
  <si>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</si>
  <si>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</si>
  <si>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</si>
  <si>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</si>
  <si>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</si>
  <si>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</si>
  <si>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</si>
  <si>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</si>
  <si>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</si>
  <si>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</si>
  <si>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</si>
  <si>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</si>
  <si>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</si>
  <si>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</si>
  <si>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</si>
  <si>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</si>
  <si>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</si>
  <si>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</si>
  <si>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</si>
  <si>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</si>
  <si>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</si>
  <si>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</si>
  <si>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</si>
  <si>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</si>
  <si>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</si>
  <si>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</si>
  <si>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</si>
  <si>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</si>
  <si>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</si>
  <si>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</si>
  <si>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</si>
  <si>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</si>
  <si>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</si>
  <si>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</si>
  <si>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</si>
  <si>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</si>
  <si>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</si>
  <si>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</si>
  <si>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</si>
  <si>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</si>
  <si>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</si>
  <si>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</si>
  <si>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</si>
  <si>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</si>
  <si>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</si>
  <si>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</si>
  <si>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</si>
  <si>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</si>
  <si>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</si>
  <si>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</si>
  <si>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</si>
  <si>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</si>
  <si>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</si>
  <si>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</si>
  <si>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</si>
  <si>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</si>
  <si>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</si>
  <si>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</si>
  <si>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</si>
  <si>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</si>
  <si>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</si>
  <si>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</si>
  <si>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</si>
  <si>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</si>
  <si>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</si>
  <si>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</si>
  <si>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</si>
  <si>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</si>
  <si>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</si>
  <si>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</si>
  <si>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</si>
  <si>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</si>
  <si>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</si>
  <si>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</si>
  <si>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</si>
  <si>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</si>
  <si>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</si>
  <si>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</si>
  <si>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</si>
  <si>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</si>
  <si>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</si>
  <si>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</si>
  <si>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</si>
  <si>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</si>
  <si>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</si>
  <si>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</si>
  <si>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</si>
  <si>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</si>
  <si>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</si>
  <si>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</si>
  <si>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</si>
  <si>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</si>
  <si>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</si>
  <si>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</si>
  <si>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</si>
  <si>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</si>
  <si>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</si>
  <si>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</si>
  <si>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</si>
  <si>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</si>
  <si>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</si>
  <si>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</si>
  <si>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</si>
  <si>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</si>
  <si>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</si>
  <si>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</si>
  <si>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</si>
  <si>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</si>
  <si>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</si>
  <si>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</si>
  <si>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</si>
  <si>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</si>
  <si>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</si>
  <si>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</si>
  <si>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</si>
  <si>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</si>
  <si>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</si>
  <si>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</si>
  <si>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</si>
  <si>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</si>
  <si>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</si>
  <si>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</si>
  <si>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</si>
  <si>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</si>
  <si>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</si>
  <si>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</si>
  <si>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</si>
  <si>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</si>
  <si>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</si>
  <si>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</si>
  <si>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</si>
  <si>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</si>
  <si>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</si>
  <si>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</si>
  <si>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</si>
  <si>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</si>
  <si>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</si>
  <si>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</si>
  <si>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</si>
  <si>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</si>
  <si>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</si>
  <si>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</si>
  <si>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</si>
  <si>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</si>
  <si>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</si>
  <si>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</si>
  <si>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</si>
  <si>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</si>
  <si>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</si>
  <si>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</si>
  <si>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</si>
  <si>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</si>
  <si>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</si>
  <si>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</si>
  <si>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</si>
  <si>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</si>
  <si>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</si>
  <si>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</si>
  <si>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</si>
  <si>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</si>
  <si>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</si>
  <si>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</si>
  <si>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</si>
  <si>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</si>
  <si>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</si>
  <si>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</si>
  <si>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</si>
  <si>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</si>
  <si>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</si>
  <si>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</si>
  <si>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</si>
  <si>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</si>
  <si>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</si>
  <si>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</si>
  <si>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</si>
  <si>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</si>
  <si>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</si>
  <si>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</si>
  <si>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</si>
  <si>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</si>
  <si>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</si>
  <si>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</si>
  <si>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</si>
  <si>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</si>
  <si>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</si>
  <si>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</si>
  <si>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</si>
  <si>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</si>
  <si>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</si>
  <si>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</si>
  <si>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</si>
  <si>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</si>
  <si>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</si>
  <si>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</si>
  <si>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</si>
  <si>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</si>
  <si>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</si>
  <si>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</si>
  <si>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</si>
  <si>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</si>
  <si>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</si>
  <si>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</si>
  <si>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</si>
  <si>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</si>
  <si>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</si>
  <si>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</si>
  <si>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</si>
  <si>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</si>
  <si>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</si>
  <si>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</si>
  <si>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</si>
  <si>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</si>
  <si>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</si>
  <si>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</si>
  <si>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</si>
  <si>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</si>
  <si>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</si>
  <si>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</si>
  <si>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</si>
  <si>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</si>
  <si>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</si>
  <si>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</si>
  <si>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</si>
  <si>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</si>
  <si>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</si>
  <si>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</si>
  <si>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</si>
  <si>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</si>
  <si>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</si>
  <si>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</si>
  <si>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</si>
  <si>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</si>
  <si>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</si>
  <si>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</si>
  <si>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</si>
  <si>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</si>
  <si>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</si>
  <si>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</si>
  <si>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</si>
  <si>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</si>
  <si>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</si>
  <si>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</si>
  <si>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</si>
  <si>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</si>
  <si>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</si>
  <si>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</si>
  <si>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</si>
  <si>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</si>
  <si>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</si>
  <si>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</si>
  <si>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</si>
  <si>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</si>
  <si>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</si>
  <si>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</si>
  <si>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</si>
  <si>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</si>
  <si>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</si>
  <si>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</si>
  <si>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</si>
  <si>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</si>
  <si>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</si>
  <si>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</si>
  <si>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</si>
  <si>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</si>
  <si>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</si>
  <si>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</si>
  <si>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</si>
  <si>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</si>
  <si>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</si>
  <si>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</si>
  <si>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</si>
  <si>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</si>
  <si>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</si>
  <si>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</si>
  <si>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</si>
  <si>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</si>
  <si>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</si>
  <si>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</si>
  <si>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</si>
  <si>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</si>
  <si>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</si>
  <si>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</si>
  <si>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</si>
  <si>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</si>
  <si>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</si>
  <si>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</si>
  <si>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</si>
  <si>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</si>
  <si>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</si>
  <si>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</si>
  <si>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</si>
  <si>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</si>
  <si>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</si>
  <si>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</si>
  <si>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</si>
  <si>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</si>
  <si>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</si>
  <si>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</si>
  <si>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</si>
  <si>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</si>
  <si>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</si>
  <si>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</si>
  <si>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</si>
  <si>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</si>
  <si>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</si>
  <si>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</si>
  <si>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</si>
  <si>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</si>
  <si>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</si>
  <si>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</si>
  <si>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</si>
  <si>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</si>
  <si>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</si>
  <si>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</si>
  <si>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</si>
  <si>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</si>
  <si>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</si>
  <si>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</si>
  <si>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</si>
  <si>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</si>
  <si>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</si>
  <si>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</si>
  <si>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</si>
  <si>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</si>
  <si>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</si>
  <si>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</si>
  <si>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</si>
  <si>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</si>
  <si>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</si>
  <si>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</si>
  <si>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</si>
  <si>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</si>
  <si>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</si>
  <si>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</si>
  <si>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</si>
  <si>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</si>
  <si>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</si>
  <si>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</si>
  <si>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</si>
  <si>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</si>
  <si>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</si>
  <si>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</si>
  <si>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</si>
  <si>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</si>
  <si>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</si>
  <si>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</si>
  <si>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</si>
  <si>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</si>
  <si>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</si>
  <si>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</si>
  <si>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</si>
  <si>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</si>
  <si>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</si>
  <si>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</si>
  <si>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</si>
  <si>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</si>
  <si>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</si>
  <si>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</si>
  <si>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</si>
  <si>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</si>
  <si>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</si>
  <si>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</si>
  <si>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</si>
  <si>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</si>
  <si>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</si>
  <si>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</si>
  <si>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</si>
  <si>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</si>
  <si>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</si>
  <si>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</si>
  <si>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</si>
  <si>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</si>
  <si>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</si>
  <si>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</si>
  <si>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</si>
  <si>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</si>
  <si>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</si>
  <si>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</si>
  <si>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</si>
  <si>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</si>
  <si>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</si>
  <si>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</si>
  <si>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</si>
  <si>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</si>
  <si>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</si>
  <si>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</si>
  <si>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</si>
  <si>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</si>
  <si>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</si>
  <si>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</si>
  <si>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</si>
  <si>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</si>
  <si>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</si>
  <si>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</si>
  <si>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</si>
  <si>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</si>
  <si>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</si>
  <si>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</si>
  <si>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</si>
  <si>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</si>
  <si>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</si>
  <si>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</si>
  <si>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</si>
  <si>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</si>
  <si>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</si>
  <si>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</si>
  <si>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</si>
  <si>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</si>
  <si>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</si>
  <si>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</si>
  <si>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</si>
  <si>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</si>
  <si>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</si>
  <si>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</si>
  <si>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</si>
  <si>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</si>
  <si>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</si>
  <si>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</si>
  <si>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</si>
  <si>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</si>
  <si>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</si>
  <si>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</si>
  <si>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</si>
  <si>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</si>
  <si>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</si>
  <si>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</si>
  <si>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</si>
  <si>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</si>
  <si>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</si>
  <si>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</si>
  <si>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</si>
  <si>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</si>
  <si>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</si>
  <si>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</si>
  <si>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</si>
  <si>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</si>
  <si>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</si>
  <si>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</si>
  <si>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</si>
  <si>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</si>
  <si>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</si>
  <si>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</si>
  <si>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</si>
  <si>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</si>
  <si>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</si>
  <si>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</si>
  <si>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</si>
  <si>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</si>
  <si>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</si>
  <si>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</si>
  <si>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</si>
  <si>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</si>
  <si>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</si>
  <si>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</si>
  <si>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</si>
  <si>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</si>
  <si>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</si>
  <si>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</si>
  <si>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</si>
  <si>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</si>
  <si>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</si>
  <si>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</si>
  <si>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</si>
  <si>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</si>
  <si>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</si>
  <si>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</si>
  <si>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</si>
  <si>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</si>
  <si>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</si>
  <si>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</si>
  <si>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</si>
  <si>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</si>
  <si>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</si>
  <si>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</si>
  <si>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</si>
  <si>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</si>
  <si>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</si>
  <si>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</si>
  <si>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</si>
  <si>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</si>
  <si>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</si>
  <si>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</si>
  <si>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</si>
  <si>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</si>
  <si>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</si>
  <si>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</si>
  <si>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</si>
  <si>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</si>
  <si>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</si>
  <si>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</si>
  <si>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</si>
  <si>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</si>
  <si>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</si>
  <si>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</si>
  <si>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</si>
  <si>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</si>
  <si>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</si>
  <si>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</si>
  <si>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</si>
  <si>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</si>
  <si>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</si>
  <si>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</si>
  <si>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</si>
  <si>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</si>
  <si>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</si>
  <si>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</si>
  <si>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</si>
  <si>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</si>
  <si>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</si>
  <si>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</si>
  <si>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</si>
  <si>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</si>
  <si>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</si>
  <si>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</si>
  <si>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</si>
  <si>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</si>
  <si>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</si>
  <si>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</si>
  <si>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</si>
  <si>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</si>
  <si>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</si>
  <si>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</si>
  <si>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</si>
  <si>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</si>
  <si>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</si>
  <si>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</si>
  <si>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</si>
  <si>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</si>
  <si>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</si>
  <si>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</si>
  <si>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</si>
  <si>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</si>
  <si>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</si>
  <si>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</si>
  <si>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</si>
  <si>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</si>
  <si>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</si>
  <si>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</si>
  <si>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</si>
  <si>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</si>
  <si>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</si>
  <si>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</si>
  <si>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</si>
  <si>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</si>
  <si>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</si>
  <si>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</si>
  <si>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</si>
  <si>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</si>
  <si>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</si>
  <si>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</si>
  <si>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</si>
  <si>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</si>
  <si>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</si>
  <si>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</si>
  <si>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</si>
  <si>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</si>
  <si>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</si>
  <si>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</si>
  <si>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</si>
  <si>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</si>
  <si>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</si>
  <si>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</si>
  <si>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</si>
  <si>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</si>
  <si>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</si>
  <si>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</si>
  <si>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</si>
  <si>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</si>
  <si>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</si>
  <si>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</si>
  <si>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</si>
  <si>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</si>
  <si>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</si>
  <si>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</si>
  <si>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</si>
  <si>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</si>
  <si>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</si>
  <si>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</si>
  <si>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</si>
  <si>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</si>
  <si>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</si>
  <si>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</si>
  <si>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</si>
  <si>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</si>
  <si>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</si>
  <si>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</si>
  <si>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</si>
  <si>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</si>
  <si>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</si>
  <si>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</si>
  <si>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</si>
  <si>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</si>
  <si>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</si>
  <si>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</si>
  <si>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</si>
  <si>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</si>
  <si>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</si>
  <si>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</si>
  <si>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</si>
  <si>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</si>
  <si>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</si>
  <si>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</si>
  <si>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</si>
  <si>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</si>
  <si>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</si>
  <si>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</si>
  <si>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</si>
  <si>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</si>
  <si>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</si>
  <si>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</si>
  <si>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</si>
  <si>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</si>
  <si>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</si>
  <si>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</si>
  <si>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</si>
  <si>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</si>
  <si>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</si>
  <si>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</si>
  <si>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</si>
  <si>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</si>
  <si>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</si>
  <si>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</si>
  <si>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</si>
  <si>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</si>
  <si>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</si>
  <si>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</si>
  <si>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</si>
  <si>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</si>
  <si>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</si>
  <si>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</si>
  <si>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</si>
  <si>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</si>
  <si>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</si>
  <si>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</si>
  <si>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</si>
  <si>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</si>
  <si>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</si>
  <si>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</si>
  <si>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</si>
  <si>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</si>
  <si>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</si>
  <si>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</si>
  <si>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</si>
  <si>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</si>
  <si>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</si>
  <si>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</si>
  <si>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</si>
  <si>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</si>
  <si>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</si>
  <si>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</si>
  <si>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</si>
  <si>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</si>
  <si>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</si>
  <si>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</si>
  <si>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</si>
  <si>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</si>
  <si>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</si>
  <si>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</si>
  <si>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</si>
  <si>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</si>
  <si>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</si>
  <si>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</si>
  <si>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</si>
  <si>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</si>
  <si>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</si>
  <si>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</si>
  <si>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</si>
  <si>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</si>
  <si>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</si>
  <si>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</si>
  <si>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</si>
  <si>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</si>
  <si>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</si>
  <si>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</si>
  <si>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</si>
  <si>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</si>
  <si>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</si>
  <si>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</si>
  <si>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</si>
  <si>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</si>
  <si>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</si>
  <si>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</si>
  <si>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</si>
  <si>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</si>
  <si>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</si>
  <si>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</si>
  <si>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</si>
  <si>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</si>
  <si>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</si>
  <si>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</si>
  <si>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</si>
  <si>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</si>
  <si>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</si>
  <si>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</si>
  <si>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</si>
  <si>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</si>
  <si>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</si>
  <si>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</si>
  <si>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</si>
  <si>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</si>
  <si>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</si>
  <si>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</si>
  <si>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</si>
  <si>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</si>
  <si>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</si>
  <si>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</si>
  <si>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</si>
  <si>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</si>
  <si>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</si>
  <si>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</si>
  <si>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</si>
  <si>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</si>
  <si>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</si>
  <si>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</si>
  <si>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</si>
  <si>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</si>
  <si>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</si>
  <si>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</si>
  <si>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</si>
  <si>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</si>
  <si>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</si>
  <si>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</si>
  <si>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</si>
  <si>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</si>
  <si>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</si>
  <si>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</si>
  <si>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</si>
  <si>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</si>
  <si>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</si>
  <si>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</si>
  <si>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</si>
  <si>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</si>
  <si>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</si>
  <si>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</si>
  <si>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</si>
  <si>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</si>
  <si>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</si>
  <si>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</si>
  <si>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</si>
  <si>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</si>
  <si>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</si>
  <si>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</si>
  <si>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</si>
  <si>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</si>
  <si>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</si>
  <si>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</si>
  <si>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</si>
  <si>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</si>
  <si>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</si>
  <si>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</si>
  <si>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</si>
  <si>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</si>
  <si>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</si>
  <si>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</si>
  <si>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</si>
  <si>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</si>
  <si>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</si>
  <si>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</si>
  <si>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</si>
  <si>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</si>
  <si>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</si>
  <si>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</si>
  <si>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</si>
  <si>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</si>
  <si>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</si>
  <si>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</si>
  <si>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</si>
  <si>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</si>
  <si>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</si>
  <si>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</si>
  <si>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</si>
  <si>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</si>
  <si>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</si>
  <si>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</si>
  <si>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</si>
  <si>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</si>
  <si>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</si>
  <si>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</si>
  <si>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</si>
  <si>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</si>
  <si>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</si>
  <si>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</si>
  <si>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</si>
  <si>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</si>
  <si>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</si>
  <si>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</si>
  <si>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</si>
  <si>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</si>
  <si>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</si>
  <si>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</si>
  <si>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</si>
  <si>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</si>
  <si>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</si>
  <si>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</si>
  <si>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</si>
  <si>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</si>
  <si>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</si>
  <si>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</si>
  <si>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</si>
  <si>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</si>
  <si>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</si>
  <si>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</si>
  <si>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</si>
  <si>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</si>
  <si>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</si>
  <si>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</si>
  <si>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</si>
  <si>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</si>
  <si>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</si>
  <si>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</si>
  <si>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</si>
  <si>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</si>
  <si>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</si>
  <si>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</si>
  <si>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</si>
  <si>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</si>
  <si>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</si>
  <si>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</si>
  <si>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</si>
  <si>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</si>
  <si>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</si>
  <si>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</si>
  <si>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</si>
  <si>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</si>
  <si>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</si>
  <si>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</si>
  <si>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</si>
  <si>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</si>
  <si>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</si>
  <si>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</si>
  <si>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</si>
  <si>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</si>
  <si>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</si>
  <si>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</si>
  <si>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</si>
  <si>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</si>
  <si>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</si>
  <si>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</si>
  <si>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</si>
  <si>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</si>
  <si>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</si>
  <si>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</si>
  <si>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</si>
  <si>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</si>
  <si>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</si>
  <si>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</si>
  <si>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</si>
  <si>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</si>
  <si>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</si>
  <si>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</si>
  <si>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</si>
  <si>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</si>
  <si>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</si>
  <si>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</si>
  <si>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</si>
  <si>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</si>
  <si>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</si>
  <si>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</si>
  <si>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</si>
  <si>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</si>
  <si>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</si>
  <si>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</si>
  <si>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</si>
  <si>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</si>
  <si>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</si>
  <si>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</si>
  <si>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</si>
  <si>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</si>
  <si>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</si>
  <si>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</si>
  <si>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</si>
  <si>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</si>
  <si>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</si>
  <si>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</si>
  <si>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</si>
  <si>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</si>
  <si>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</si>
  <si>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</si>
  <si>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</si>
  <si>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</si>
  <si>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</si>
  <si>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</si>
  <si>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</si>
  <si>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</si>
  <si>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</si>
  <si>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</si>
  <si>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</si>
  <si>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</si>
  <si>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</si>
  <si>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</si>
  <si>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</si>
  <si>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</si>
  <si>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</si>
  <si>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</si>
  <si>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</si>
  <si>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</si>
  <si>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</si>
  <si>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</si>
  <si>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</si>
  <si>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</si>
  <si>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</si>
  <si>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</si>
  <si>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</si>
  <si>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</si>
  <si>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</si>
  <si>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</si>
  <si>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</si>
  <si>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</si>
  <si>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</si>
  <si>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</si>
  <si>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</si>
  <si>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</si>
  <si>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</si>
  <si>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</si>
  <si>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</si>
  <si>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</si>
  <si>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</si>
  <si>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</si>
  <si>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</si>
  <si>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</si>
  <si>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</si>
  <si>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</si>
  <si>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</si>
  <si>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</si>
  <si>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</si>
  <si>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</si>
  <si>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</si>
  <si>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</si>
  <si>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</si>
  <si>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</si>
  <si>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</si>
  <si>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</si>
  <si>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</si>
  <si>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</si>
  <si>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</si>
  <si>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</si>
  <si>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</si>
  <si>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</si>
  <si>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</si>
  <si>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</si>
  <si>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</si>
  <si>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</si>
  <si>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</si>
  <si>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</si>
  <si>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</si>
  <si>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</si>
  <si>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</si>
  <si>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</si>
  <si>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</si>
  <si>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</si>
  <si>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</si>
  <si>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</si>
  <si>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</si>
  <si>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</si>
  <si>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</si>
  <si>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</si>
  <si>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</si>
  <si>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</si>
  <si>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</si>
  <si>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</si>
  <si>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</si>
  <si>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</si>
  <si>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</si>
  <si>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</si>
  <si>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</si>
  <si>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</si>
  <si>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</si>
  <si>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</si>
  <si>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</si>
  <si>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</si>
  <si>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</si>
  <si>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</si>
  <si>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</si>
  <si>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</si>
  <si>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</si>
  <si>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</si>
  <si>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</si>
  <si>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</si>
  <si>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</si>
  <si>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</si>
  <si>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</si>
  <si>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</si>
  <si>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</si>
  <si>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</si>
  <si>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</si>
  <si>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</si>
  <si>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</si>
  <si>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</si>
  <si>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</si>
  <si>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</si>
  <si>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</si>
  <si>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</si>
  <si>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</si>
  <si>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</si>
  <si>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</si>
  <si>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</si>
  <si>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</si>
  <si>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</si>
  <si>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</si>
  <si>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</si>
  <si>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</si>
  <si>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</si>
  <si>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</si>
  <si>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</si>
  <si>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</si>
  <si>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</si>
  <si>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</si>
  <si>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</si>
  <si>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</si>
  <si>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</si>
  <si>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</si>
  <si>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</si>
  <si>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</si>
  <si>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</si>
  <si>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</si>
  <si>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</si>
  <si>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</si>
  <si>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</si>
  <si>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</si>
  <si>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</si>
  <si>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</si>
  <si>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</si>
  <si>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</si>
  <si>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</si>
  <si>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</si>
  <si>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</si>
  <si>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</si>
  <si>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</si>
  <si>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</si>
  <si>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</si>
  <si>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</si>
  <si>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</si>
  <si>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</si>
  <si>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</si>
  <si>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</si>
  <si>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</si>
  <si>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</si>
  <si>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</si>
  <si>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</si>
  <si>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</si>
  <si>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</si>
  <si>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</si>
  <si>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</si>
  <si>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</si>
  <si>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</si>
  <si>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</si>
  <si>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</si>
  <si>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</si>
  <si>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</si>
  <si>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</si>
  <si>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</si>
  <si>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</si>
  <si>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</si>
  <si>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</si>
  <si>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</si>
  <si>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</si>
  <si>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</si>
  <si>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</si>
  <si>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</si>
  <si>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</si>
  <si>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</si>
  <si>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</si>
  <si>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</si>
  <si>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</si>
  <si>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</si>
  <si>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</si>
  <si>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</si>
  <si>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</si>
  <si>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</si>
  <si>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</si>
  <si>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</si>
  <si>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</si>
  <si>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</si>
  <si>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</si>
  <si>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</si>
  <si>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</si>
  <si>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</si>
  <si>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</si>
  <si>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</si>
  <si>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</si>
  <si>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</si>
  <si>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</si>
  <si>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</si>
  <si>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</si>
  <si>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</si>
  <si>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</si>
  <si>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</si>
  <si>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</si>
  <si>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</si>
  <si>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</si>
  <si>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</si>
  <si>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</si>
  <si>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</si>
  <si>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</si>
  <si>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</si>
  <si>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</si>
  <si>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</si>
  <si>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</si>
  <si>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</si>
  <si>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</si>
  <si>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</si>
  <si>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</si>
  <si>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</si>
  <si>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</si>
  <si>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</si>
  <si>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</si>
  <si>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</si>
  <si>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</si>
  <si>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</si>
  <si>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</si>
  <si>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</si>
  <si>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</si>
  <si>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</si>
  <si>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</si>
  <si>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</si>
  <si>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</si>
  <si>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</si>
  <si>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</si>
  <si>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</si>
  <si>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</si>
  <si>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</si>
  <si>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</si>
  <si>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</si>
  <si>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</si>
  <si>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</si>
  <si>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</si>
  <si>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</si>
  <si>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</si>
  <si>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</si>
  <si>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</si>
  <si>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</si>
  <si>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</si>
  <si>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</si>
  <si>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</si>
  <si>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</si>
  <si>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</si>
  <si>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</si>
  <si>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</si>
  <si>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</si>
  <si>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</si>
  <si>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</si>
  <si>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</si>
  <si>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</si>
  <si>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</si>
  <si>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</si>
  <si>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</si>
  <si>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</si>
  <si>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</si>
  <si>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</si>
  <si>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</si>
  <si>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</si>
  <si>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</si>
  <si>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</si>
  <si>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</si>
  <si>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</si>
  <si>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</si>
  <si>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</si>
  <si>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</si>
  <si>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</si>
  <si>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</si>
  <si>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</si>
  <si>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</si>
  <si>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</si>
  <si>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</si>
  <si>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</si>
  <si>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</si>
  <si>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</si>
  <si>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</si>
  <si>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</si>
  <si>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</si>
  <si>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</si>
  <si>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</si>
  <si>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</si>
  <si>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</si>
  <si>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</si>
  <si>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</si>
  <si>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</si>
  <si>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</si>
  <si>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</si>
  <si>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</si>
  <si>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</si>
  <si>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</si>
  <si>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</si>
  <si>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</si>
  <si>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</si>
  <si>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</si>
  <si>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</si>
  <si>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</si>
  <si>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</si>
  <si>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</si>
  <si>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</si>
  <si>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</si>
  <si>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</si>
  <si>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</si>
  <si>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</si>
  <si>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</si>
  <si>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</si>
  <si>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</si>
  <si>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</si>
  <si>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</si>
  <si>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</si>
  <si>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</si>
  <si>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</si>
  <si>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</si>
  <si>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</si>
  <si>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</si>
  <si>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</si>
  <si>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</si>
  <si>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</si>
  <si>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</si>
  <si>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</si>
  <si>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</si>
  <si>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</si>
  <si>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</si>
  <si>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</si>
  <si>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</si>
  <si>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</si>
  <si>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</si>
  <si>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</si>
  <si>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</si>
  <si>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</si>
  <si>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</si>
  <si>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</si>
  <si>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</si>
  <si>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</si>
  <si>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</si>
  <si>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</si>
  <si>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</si>
  <si>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</si>
  <si>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</si>
  <si>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</si>
  <si>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</si>
  <si>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</si>
  <si>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</si>
  <si>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</si>
  <si>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</si>
  <si>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</si>
  <si>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</si>
  <si>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</si>
  <si>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</si>
  <si>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</si>
  <si>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</si>
  <si>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</si>
  <si>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</si>
  <si>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</si>
  <si>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</si>
  <si>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</si>
  <si>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</si>
  <si>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</si>
  <si>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</si>
  <si>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</si>
  <si>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</si>
  <si>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</si>
  <si>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</si>
  <si>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</si>
  <si>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</si>
  <si>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</si>
  <si>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</si>
  <si>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</si>
  <si>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</si>
  <si>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</si>
  <si>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</si>
  <si>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</si>
  <si>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</si>
  <si>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</si>
  <si>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</si>
  <si>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</si>
  <si>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</si>
  <si>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</si>
  <si>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</si>
  <si>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</si>
  <si>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</si>
  <si>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</si>
  <si>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</si>
  <si>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</si>
  <si>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</si>
  <si>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</si>
  <si>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</si>
  <si>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</si>
  <si>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</si>
  <si>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</si>
  <si>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</si>
  <si>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</si>
  <si>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</si>
  <si>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</si>
  <si>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</si>
  <si>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</si>
  <si>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</si>
  <si>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</si>
  <si>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</si>
  <si>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</si>
  <si>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</si>
  <si>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</si>
  <si>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</si>
  <si>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</si>
  <si>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</si>
  <si>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</si>
  <si>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</si>
  <si>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</si>
  <si>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</si>
  <si>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</si>
  <si>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</si>
  <si>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</si>
  <si>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</si>
  <si>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</si>
  <si>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</si>
  <si>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</si>
  <si>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</si>
  <si>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</si>
  <si>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</si>
  <si>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</si>
  <si>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</si>
  <si>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</si>
  <si>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</si>
  <si>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</si>
  <si>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</si>
  <si>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</si>
  <si>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</si>
  <si>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</si>
  <si>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</si>
  <si>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</si>
  <si>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</si>
  <si>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</si>
  <si>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</si>
  <si>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</si>
  <si>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</si>
  <si>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</si>
  <si>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</si>
  <si>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</si>
  <si>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</si>
  <si>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</si>
  <si>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</si>
  <si>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</si>
  <si>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</si>
  <si>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</si>
  <si>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</si>
  <si>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</si>
  <si>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</si>
  <si>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</si>
  <si>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</si>
  <si>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</si>
  <si>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</si>
  <si>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</si>
  <si>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</si>
  <si>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</si>
  <si>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</si>
  <si>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</si>
  <si>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</si>
  <si>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</si>
  <si>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</si>
  <si>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</si>
  <si>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</si>
  <si>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</si>
  <si>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</si>
  <si>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</si>
  <si>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</si>
  <si>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</si>
  <si>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</si>
  <si>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</si>
  <si>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</si>
  <si>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</si>
  <si>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</si>
  <si>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</si>
  <si>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</si>
  <si>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</si>
  <si>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</si>
  <si>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</si>
  <si>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</si>
  <si>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</si>
  <si>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</si>
  <si>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</si>
  <si>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</si>
  <si>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</si>
  <si>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</si>
  <si>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</si>
  <si>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</si>
  <si>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</si>
  <si>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</si>
  <si>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</si>
  <si>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</si>
  <si>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</si>
  <si>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</si>
  <si>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</si>
  <si>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</si>
  <si>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</si>
  <si>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</si>
  <si>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</si>
  <si>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</si>
  <si>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</si>
  <si>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</si>
  <si>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</si>
  <si>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</si>
  <si>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</si>
  <si>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</si>
  <si>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</si>
  <si>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</si>
  <si>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</si>
  <si>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</si>
  <si>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</si>
  <si>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</si>
  <si>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</si>
  <si>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</si>
  <si>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</si>
  <si>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</si>
  <si>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</si>
  <si>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</si>
  <si>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</si>
  <si>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</si>
  <si>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</si>
  <si>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</si>
  <si>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</si>
  <si>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</si>
  <si>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</si>
  <si>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</si>
  <si>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</si>
  <si>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</si>
  <si>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</si>
  <si>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</si>
  <si>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</si>
  <si>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</si>
  <si>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</si>
  <si>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</si>
  <si>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</si>
  <si>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</si>
  <si>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</si>
  <si>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</si>
  <si>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</si>
  <si>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</si>
  <si>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</si>
  <si>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</si>
  <si>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</si>
  <si>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</si>
  <si>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</si>
  <si>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</si>
  <si>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</si>
  <si>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</si>
  <si>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</si>
  <si>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</si>
  <si>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</si>
  <si>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</si>
  <si>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</si>
  <si>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</si>
  <si>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</si>
  <si>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</si>
  <si>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</si>
  <si>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</si>
  <si>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</si>
  <si>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</si>
  <si>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</si>
  <si>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</si>
  <si>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</si>
  <si>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</si>
  <si>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</si>
  <si>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</si>
  <si>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</si>
  <si>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</si>
  <si>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</si>
  <si>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</si>
  <si>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</si>
  <si>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</si>
  <si>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</si>
  <si>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</si>
  <si>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</si>
  <si>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</si>
  <si>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</si>
  <si>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</si>
  <si>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</si>
  <si>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</si>
  <si>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</si>
  <si>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</si>
  <si>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</si>
  <si>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</si>
  <si>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</si>
  <si>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</si>
  <si>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</si>
  <si>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</si>
  <si>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</si>
  <si>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</si>
  <si>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</si>
  <si>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</si>
  <si>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</si>
  <si>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</si>
  <si>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</si>
  <si>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</si>
  <si>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</si>
  <si>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</si>
  <si>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</si>
  <si>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</si>
  <si>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</si>
  <si>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</si>
  <si>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</si>
  <si>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</si>
  <si>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</si>
  <si>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</si>
  <si>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</si>
  <si>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</si>
  <si>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</si>
  <si>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</si>
  <si>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</si>
  <si>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</si>
  <si>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</si>
  <si>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</si>
  <si>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</si>
  <si>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</si>
  <si>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</si>
  <si>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</si>
  <si>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</si>
  <si>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</si>
  <si>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</si>
  <si>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</si>
  <si>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</si>
  <si>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</si>
  <si>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</si>
  <si>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</si>
  <si>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</si>
  <si>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</si>
  <si>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</si>
  <si>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</si>
  <si>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</si>
  <si>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</si>
  <si>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</si>
  <si>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</si>
  <si>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</si>
  <si>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</si>
  <si>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</si>
  <si>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</si>
  <si>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</si>
  <si>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</si>
  <si>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</si>
  <si>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</si>
  <si>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</si>
  <si>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</si>
  <si>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</si>
  <si>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</si>
  <si>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</si>
  <si>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</si>
  <si>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</si>
  <si>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</si>
  <si>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</si>
  <si>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</si>
  <si>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</si>
  <si>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</si>
  <si>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</si>
  <si>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</si>
  <si>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</si>
  <si>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</si>
  <si>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</si>
  <si>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</si>
  <si>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</si>
  <si>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</si>
  <si>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</si>
  <si>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</si>
  <si>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</si>
  <si>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</si>
  <si>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</si>
  <si>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</si>
  <si>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</si>
  <si>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</si>
  <si>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</si>
  <si>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</si>
  <si>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</si>
  <si>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</si>
  <si>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</si>
  <si>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</si>
  <si>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</si>
  <si>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</si>
  <si>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</si>
  <si>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</si>
  <si>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</si>
  <si>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</si>
  <si>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</si>
  <si>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</si>
  <si>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</si>
  <si>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</si>
  <si>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</si>
  <si>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</si>
  <si>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</si>
  <si>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</si>
  <si>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</si>
  <si>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</si>
  <si>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</si>
  <si>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</si>
  <si>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</si>
  <si>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</si>
  <si>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</si>
  <si>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</si>
  <si>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</si>
  <si>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</si>
  <si>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</si>
  <si>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</si>
  <si>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</si>
  <si>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</si>
  <si>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</si>
  <si>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</si>
  <si>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</si>
  <si>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</si>
  <si>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</si>
  <si>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</si>
  <si>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</si>
  <si>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</si>
  <si>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</si>
  <si>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</si>
  <si>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</si>
  <si>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</si>
  <si>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</si>
  <si>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</si>
  <si>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</si>
  <si>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</si>
  <si>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</si>
  <si>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</si>
  <si>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</si>
  <si>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</si>
  <si>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</si>
  <si>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</si>
  <si>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</si>
  <si>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</si>
  <si>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</si>
  <si>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</si>
  <si>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</si>
  <si>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</si>
  <si>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</si>
  <si>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</si>
  <si>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</si>
  <si>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</si>
  <si>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</si>
  <si>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</si>
  <si>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</si>
  <si>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</si>
  <si>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</si>
  <si>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</si>
  <si>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</si>
  <si>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</si>
  <si>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</si>
  <si>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</si>
  <si>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</si>
  <si>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</si>
  <si>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</si>
  <si>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</si>
  <si>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</si>
  <si>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</si>
  <si>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</si>
  <si>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</si>
  <si>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</si>
  <si>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</si>
  <si>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</si>
  <si>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</si>
  <si>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</si>
  <si>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</si>
  <si>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</si>
  <si>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</si>
  <si>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</si>
  <si>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</si>
  <si>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</si>
  <si>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</si>
  <si>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</si>
  <si>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</si>
  <si>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</si>
  <si>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</si>
  <si>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</si>
  <si>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</si>
  <si>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</si>
  <si>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</si>
  <si>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</si>
  <si>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</si>
  <si>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</si>
  <si>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</si>
  <si>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</si>
  <si>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</si>
  <si>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</si>
  <si>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</si>
  <si>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</si>
  <si>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</si>
  <si>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</si>
  <si>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</si>
  <si>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</si>
  <si>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</si>
  <si>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</si>
  <si>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</si>
  <si>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</si>
  <si>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</si>
  <si>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</si>
  <si>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</si>
  <si>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</si>
  <si>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</si>
  <si>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</si>
  <si>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</si>
  <si>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</si>
  <si>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</si>
  <si>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</si>
  <si>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</si>
  <si>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</si>
  <si>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</si>
  <si>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</si>
  <si>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</si>
  <si>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</si>
  <si>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</si>
  <si>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</si>
  <si>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</si>
  <si>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</si>
  <si>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</si>
  <si>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</si>
  <si>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</si>
  <si>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</si>
  <si>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</si>
  <si>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</si>
  <si>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</si>
  <si>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</si>
  <si>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</si>
  <si>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</si>
  <si>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</si>
  <si>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</si>
  <si>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</si>
  <si>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</si>
  <si>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</si>
  <si>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</si>
  <si>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</si>
  <si>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</si>
  <si>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</si>
  <si>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</si>
  <si>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</si>
  <si>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</si>
  <si>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</si>
  <si>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</si>
  <si>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</si>
  <si>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</si>
  <si>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</si>
  <si>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</si>
  <si>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</si>
  <si>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</si>
  <si>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</si>
  <si>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</si>
  <si>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</si>
  <si>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</si>
  <si>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</si>
  <si>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</si>
  <si>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</si>
  <si>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</si>
  <si>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</si>
  <si>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</si>
  <si>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</si>
  <si>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</si>
  <si>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</si>
  <si>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</si>
  <si>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</si>
  <si>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</si>
  <si>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</si>
  <si>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</si>
  <si>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</si>
  <si>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</si>
  <si>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</si>
  <si>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</si>
  <si>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</si>
  <si>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</si>
  <si>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</si>
  <si>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</si>
  <si>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</si>
  <si>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</si>
  <si>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</si>
  <si>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</si>
  <si>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</si>
  <si>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</si>
  <si>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</si>
  <si>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</si>
  <si>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</si>
  <si>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</si>
  <si>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</si>
  <si>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</si>
  <si>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</si>
  <si>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</si>
  <si>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</si>
  <si>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</si>
  <si>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</si>
  <si>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</si>
  <si>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</si>
  <si>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</si>
  <si>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</si>
  <si>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</si>
  <si>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</si>
  <si>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</si>
  <si>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</si>
  <si>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</si>
  <si>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</si>
  <si>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</si>
  <si>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</si>
  <si>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</si>
  <si>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</si>
  <si>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</si>
  <si>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</si>
  <si>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</si>
  <si>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</si>
  <si>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</si>
  <si>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</si>
  <si>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</si>
  <si>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</si>
  <si>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</si>
  <si>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</si>
  <si>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</si>
  <si>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</si>
  <si>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</si>
  <si>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</si>
  <si>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</si>
  <si>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</si>
  <si>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</si>
  <si>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</si>
  <si>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</si>
  <si>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</si>
  <si>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</si>
  <si>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</si>
  <si>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</si>
  <si>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</si>
  <si>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</si>
  <si>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</si>
  <si>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</si>
  <si>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</si>
  <si>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</si>
  <si>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</si>
  <si>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</si>
  <si>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</si>
  <si>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</si>
  <si>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</si>
  <si>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</si>
  <si>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</si>
  <si>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</si>
  <si>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</si>
  <si>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</si>
  <si>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</si>
  <si>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</si>
  <si>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</si>
  <si>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</si>
  <si>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</si>
  <si>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</si>
  <si>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</si>
  <si>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</si>
  <si>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</si>
  <si>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</si>
  <si>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</si>
  <si>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</si>
  <si>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</si>
  <si>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</si>
  <si>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</si>
  <si>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</si>
  <si>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</si>
  <si>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</si>
  <si>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</si>
  <si>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</si>
  <si>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</si>
  <si>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</si>
  <si>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</si>
  <si>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</si>
  <si>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</si>
  <si>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</si>
  <si>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</si>
  <si>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</si>
  <si>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</si>
  <si>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</si>
  <si>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</si>
  <si>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</si>
  <si>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</si>
  <si>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</si>
  <si>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</si>
  <si>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</si>
  <si>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</si>
  <si>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</si>
  <si>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</si>
  <si>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</si>
  <si>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</si>
  <si>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</si>
  <si>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</si>
  <si>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</si>
  <si>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</si>
  <si>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</si>
  <si>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</si>
  <si>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</si>
  <si>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</si>
  <si>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</si>
  <si>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</si>
  <si>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</si>
  <si>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</si>
  <si>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</si>
  <si>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</si>
  <si>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</si>
  <si>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</si>
  <si>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</si>
  <si>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</si>
  <si>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</si>
  <si>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</si>
  <si>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</si>
  <si>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</si>
  <si>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</si>
  <si>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</si>
  <si>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</si>
  <si>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</si>
  <si>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</si>
  <si>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</si>
  <si>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</si>
  <si>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</si>
  <si>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</si>
  <si>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</si>
  <si>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</si>
  <si>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</si>
  <si>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</si>
  <si>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</si>
  <si>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</si>
  <si>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</si>
  <si>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</si>
  <si>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</si>
  <si>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</si>
  <si>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</si>
  <si>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</si>
  <si>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</si>
  <si>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</si>
  <si>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</si>
  <si>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</si>
  <si>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</si>
  <si>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</si>
  <si>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</si>
  <si>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</si>
  <si>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</si>
  <si>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</si>
  <si>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</si>
  <si>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</si>
  <si>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</si>
  <si>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</si>
  <si>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</si>
  <si>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</si>
  <si>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</si>
  <si>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</si>
  <si>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</si>
  <si>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</si>
  <si>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</si>
  <si>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</si>
  <si>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</si>
  <si>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</si>
  <si>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</si>
  <si>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</si>
  <si>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</si>
  <si>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</si>
  <si>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</si>
  <si>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</si>
  <si>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</si>
  <si>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</si>
  <si>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</si>
  <si>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</si>
  <si>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</si>
  <si>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</si>
  <si>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</si>
  <si>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</si>
  <si>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</si>
  <si>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</si>
  <si>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</si>
  <si>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</si>
  <si>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</si>
  <si>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</si>
  <si>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</si>
  <si>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</si>
  <si>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</si>
  <si>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</si>
  <si>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</si>
  <si>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</si>
  <si>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</si>
  <si>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</si>
  <si>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</si>
  <si>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</si>
  <si>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</si>
  <si>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</si>
  <si>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</si>
  <si>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</si>
  <si>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</si>
  <si>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</si>
  <si>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</si>
  <si>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</si>
  <si>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</si>
  <si>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</si>
  <si>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</si>
  <si>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</si>
  <si>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</si>
  <si>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</si>
  <si>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</si>
  <si>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</si>
  <si>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</si>
  <si>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</si>
  <si>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</si>
  <si>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</si>
  <si>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</si>
  <si>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</si>
  <si>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</si>
  <si>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</si>
  <si>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</si>
  <si>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</si>
  <si>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</si>
  <si>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</si>
  <si>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</si>
  <si>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</si>
  <si>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</si>
  <si>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</si>
  <si>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</si>
  <si>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</si>
  <si>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</si>
  <si>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</si>
  <si>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</si>
  <si>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</si>
  <si>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</si>
  <si>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</si>
  <si>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</si>
  <si>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</si>
  <si>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</si>
  <si>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</si>
  <si>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</si>
  <si>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</si>
  <si>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</si>
  <si>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</si>
  <si>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</si>
  <si>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</si>
  <si>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</si>
  <si>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</si>
  <si>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</si>
  <si>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</si>
  <si>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</si>
  <si>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</si>
  <si>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</si>
  <si>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</si>
  <si>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</si>
  <si>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</si>
  <si>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</si>
  <si>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</si>
  <si>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</si>
  <si>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</si>
  <si>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</si>
  <si>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</si>
  <si>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</si>
  <si>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</si>
  <si>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</si>
  <si>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</si>
  <si>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</si>
  <si>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</si>
  <si>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</si>
  <si>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</si>
  <si>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</si>
  <si>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</si>
  <si>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</si>
  <si>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</si>
  <si>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</si>
  <si>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</si>
  <si>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</si>
  <si>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</si>
  <si>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</si>
  <si>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</si>
  <si>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</si>
  <si>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</si>
  <si>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</si>
  <si>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</si>
  <si>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</si>
  <si>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</si>
  <si>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</si>
  <si>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</si>
  <si>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</si>
  <si>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</si>
  <si>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</si>
  <si>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</si>
  <si>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</si>
  <si>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</si>
  <si>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</si>
  <si>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</si>
  <si>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</si>
  <si>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</si>
  <si>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</si>
  <si>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</si>
  <si>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</si>
  <si>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</si>
  <si>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</si>
  <si>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</si>
  <si>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</si>
  <si>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</si>
  <si>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</si>
  <si>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</si>
  <si>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</si>
  <si>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</si>
  <si>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</si>
  <si>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</si>
  <si>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</si>
  <si>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</si>
  <si>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</si>
  <si>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</si>
  <si>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</si>
  <si>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</si>
  <si>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</si>
  <si>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</si>
  <si>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</si>
  <si>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</si>
  <si>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</si>
  <si>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</si>
  <si>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</si>
  <si>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</si>
  <si>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</si>
  <si>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</si>
  <si>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</si>
  <si>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</si>
  <si>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</si>
  <si>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</si>
  <si>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</si>
  <si>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</si>
  <si>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</si>
  <si>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</si>
  <si>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</si>
  <si>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</si>
  <si>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</si>
  <si>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</si>
  <si>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</si>
  <si>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</si>
  <si>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</si>
  <si>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</si>
  <si>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</si>
  <si>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</si>
  <si>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</si>
  <si>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</si>
  <si>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</si>
  <si>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</si>
  <si>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</si>
  <si>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</si>
  <si>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</si>
  <si>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</si>
  <si>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</si>
  <si>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</si>
  <si>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</si>
  <si>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</si>
  <si>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</si>
  <si>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</si>
  <si>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</si>
  <si>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</si>
  <si>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</si>
  <si>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</si>
  <si>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</si>
  <si>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</si>
  <si>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</si>
  <si>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</si>
  <si>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</si>
  <si>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</si>
  <si>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</si>
  <si>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</si>
  <si>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</si>
  <si>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</si>
  <si>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</si>
  <si>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</si>
  <si>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</si>
  <si>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</si>
  <si>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</si>
  <si>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</si>
  <si>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</si>
  <si>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</si>
  <si>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</si>
  <si>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</si>
  <si>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</si>
  <si>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</si>
  <si>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</si>
  <si>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</si>
  <si>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</si>
  <si>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</si>
  <si>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</si>
  <si>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</si>
  <si>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</si>
  <si>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</si>
  <si>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</si>
  <si>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</si>
  <si>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</si>
  <si>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</si>
  <si>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</si>
  <si>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</si>
  <si>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</si>
  <si>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</si>
  <si>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</si>
  <si>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</si>
  <si>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</si>
  <si>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</si>
  <si>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</si>
  <si>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</si>
  <si>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</si>
  <si>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</si>
  <si>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</si>
  <si>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</si>
  <si>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</si>
  <si>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</si>
  <si>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</si>
  <si>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</si>
  <si>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</si>
  <si>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</si>
  <si>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</si>
  <si>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</si>
  <si>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</si>
  <si>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</si>
  <si>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</si>
  <si>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</si>
  <si>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</si>
  <si>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</si>
  <si>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</si>
  <si>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</si>
  <si>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</si>
  <si>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</si>
  <si>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</si>
  <si>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</si>
  <si>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</si>
  <si>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</si>
  <si>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</si>
  <si>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</si>
  <si>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</si>
  <si>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</si>
  <si>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</si>
  <si>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</si>
  <si>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</si>
  <si>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</si>
  <si>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</si>
  <si>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</si>
  <si>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</si>
  <si>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</si>
  <si>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</si>
  <si>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</si>
  <si>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</si>
  <si>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</si>
  <si>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</si>
  <si>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</si>
  <si>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</si>
  <si>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</si>
  <si>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</si>
  <si>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</si>
  <si>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</si>
  <si>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</si>
  <si>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</si>
  <si>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</si>
  <si>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</si>
  <si>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</si>
  <si>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</si>
  <si>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</si>
  <si>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</si>
  <si>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</si>
  <si>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</si>
  <si>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</si>
  <si>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</si>
  <si>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</si>
  <si>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</si>
  <si>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</si>
  <si>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</si>
  <si>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</si>
  <si>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</si>
  <si>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</si>
  <si>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</si>
  <si>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</si>
  <si>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</si>
  <si>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</si>
  <si>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</si>
  <si>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</si>
  <si>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</si>
  <si>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</si>
  <si>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</si>
  <si>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</si>
  <si>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</si>
  <si>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</si>
  <si>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</si>
  <si>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</si>
  <si>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</si>
  <si>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</si>
  <si>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</si>
  <si>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</si>
  <si>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</si>
  <si>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</si>
  <si>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</si>
  <si>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</si>
  <si>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</si>
  <si>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</si>
  <si>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</si>
  <si>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</si>
  <si>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</si>
  <si>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</si>
  <si>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</si>
  <si>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</si>
  <si>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</si>
  <si>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</si>
  <si>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</si>
  <si>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</si>
  <si>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</si>
  <si>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</si>
  <si>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</si>
  <si>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</si>
  <si>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</si>
  <si>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</si>
  <si>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</si>
  <si>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</si>
  <si>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</si>
  <si>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</si>
  <si>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</si>
  <si>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</si>
  <si>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</si>
  <si>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</si>
  <si>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</si>
  <si>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</si>
  <si>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</si>
  <si>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</si>
  <si>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</si>
  <si>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</si>
  <si>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</si>
  <si>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</si>
  <si>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</si>
  <si>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</si>
  <si>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</si>
  <si>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</si>
  <si>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</si>
  <si>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</si>
  <si>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</si>
  <si>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</si>
  <si>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</si>
  <si>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</si>
  <si>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</si>
  <si>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</si>
  <si>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</si>
  <si>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</si>
  <si>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</si>
  <si>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</si>
  <si>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</si>
  <si>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</si>
  <si>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</si>
  <si>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</si>
  <si>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</si>
  <si>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</si>
  <si>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</si>
  <si>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</si>
  <si>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</si>
  <si>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</si>
  <si>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</si>
  <si>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</si>
  <si>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</si>
  <si>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</si>
  <si>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</si>
  <si>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</si>
  <si>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</si>
  <si>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</si>
  <si>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</si>
  <si>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</si>
  <si>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</si>
  <si>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</si>
  <si>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</si>
  <si>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</si>
  <si>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</si>
  <si>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</si>
  <si>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</si>
  <si>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</si>
  <si>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</si>
  <si>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</si>
  <si>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</si>
  <si>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</si>
  <si>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</si>
  <si>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</si>
  <si>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</si>
  <si>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</si>
  <si>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</si>
  <si>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</si>
  <si>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</si>
  <si>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</si>
  <si>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</si>
  <si>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</si>
  <si>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</si>
  <si>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</si>
  <si>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</si>
  <si>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</si>
  <si>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</si>
  <si>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</si>
  <si>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</si>
  <si>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</si>
  <si>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</si>
  <si>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</si>
  <si>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</si>
  <si>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</si>
  <si>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</si>
  <si>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</si>
  <si>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</si>
  <si>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</si>
  <si>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</si>
  <si>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</si>
  <si>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</si>
  <si>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</si>
  <si>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</si>
  <si>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</si>
  <si>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</si>
  <si>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</si>
  <si>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</si>
  <si>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</si>
  <si>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</si>
  <si>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</si>
  <si>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</si>
  <si>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</si>
  <si>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</si>
  <si>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</si>
  <si>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</si>
  <si>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</si>
  <si>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</si>
  <si>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</si>
  <si>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</si>
  <si>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</si>
  <si>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</si>
  <si>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</si>
  <si>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</si>
  <si>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</si>
  <si>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</si>
  <si>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</si>
  <si>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</si>
  <si>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</si>
  <si>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</si>
  <si>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</si>
  <si>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</si>
  <si>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</si>
  <si>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</si>
  <si>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</si>
  <si>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</si>
  <si>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</si>
  <si>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</si>
  <si>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</si>
  <si>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</si>
  <si>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</si>
  <si>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</si>
  <si>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</si>
  <si>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</si>
  <si>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</si>
  <si>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</si>
  <si>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</si>
  <si>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</si>
  <si>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</si>
  <si>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</si>
  <si>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</si>
  <si>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</si>
  <si>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</si>
  <si>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</si>
  <si>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</si>
  <si>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</si>
  <si>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</si>
  <si>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</si>
  <si>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</si>
  <si>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</si>
  <si>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</si>
  <si>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</si>
  <si>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</si>
  <si>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</si>
  <si>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</si>
  <si>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</si>
  <si>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</si>
  <si>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</si>
  <si>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</si>
  <si>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</si>
  <si>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</si>
  <si>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</si>
  <si>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</si>
  <si>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</si>
  <si>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</si>
  <si>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</si>
  <si>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</si>
  <si>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</si>
  <si>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</si>
  <si>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</si>
  <si>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</si>
  <si>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</si>
  <si>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</si>
  <si>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</si>
  <si>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</si>
  <si>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</si>
  <si>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</si>
  <si>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</si>
  <si>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</si>
  <si>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</si>
  <si>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</si>
  <si>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</si>
  <si>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</si>
  <si>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</si>
  <si>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</si>
  <si>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</si>
  <si>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</si>
  <si>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</si>
  <si>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</si>
  <si>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</si>
  <si>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</si>
  <si>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</si>
  <si>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</si>
  <si>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</si>
  <si>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</si>
  <si>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</si>
  <si>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</si>
  <si>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</si>
  <si>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</si>
  <si>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</si>
  <si>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</si>
  <si>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</si>
  <si>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</si>
  <si>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</si>
  <si>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</si>
  <si>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</si>
  <si>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</si>
  <si>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</si>
  <si>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</si>
  <si>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</si>
  <si>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</si>
  <si>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</si>
  <si>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</si>
  <si>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</si>
  <si>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</si>
  <si>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</si>
  <si>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</si>
  <si>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</si>
  <si>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</si>
  <si>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</si>
  <si>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</si>
  <si>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</si>
  <si>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</si>
  <si>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</si>
  <si>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</si>
  <si>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</si>
  <si>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</si>
  <si>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</si>
  <si>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</si>
  <si>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</si>
  <si>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</si>
  <si>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</si>
  <si>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</si>
  <si>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</si>
  <si>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</si>
  <si>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</si>
  <si>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</si>
  <si>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</si>
  <si>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</si>
  <si>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</si>
  <si>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</si>
  <si>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</si>
  <si>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</si>
  <si>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</si>
  <si>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</si>
  <si>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</si>
  <si>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</si>
  <si>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</si>
  <si>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</si>
  <si>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</si>
  <si>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</si>
  <si>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</si>
  <si>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</si>
  <si>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</si>
  <si>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</si>
  <si>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</si>
  <si>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</si>
  <si>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</si>
  <si>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</si>
  <si>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</si>
  <si>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</si>
  <si>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</si>
  <si>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</si>
  <si>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</si>
  <si>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</si>
  <si>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</si>
  <si>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</si>
  <si>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</si>
  <si>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</si>
  <si>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</si>
  <si>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</si>
  <si>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</si>
  <si>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</si>
  <si>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</si>
  <si>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</si>
  <si>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</si>
  <si>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</si>
  <si>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</si>
  <si>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</si>
  <si>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</si>
  <si>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</si>
  <si>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</si>
  <si>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</si>
  <si>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</si>
  <si>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</si>
  <si>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</si>
  <si>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</si>
  <si>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</si>
  <si>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</si>
  <si>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</si>
  <si>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</si>
  <si>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</si>
  <si>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</si>
  <si>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</si>
  <si>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</si>
  <si>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</si>
  <si>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</si>
  <si>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</si>
  <si>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</si>
  <si>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</si>
  <si>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</si>
  <si>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</si>
  <si>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</si>
  <si>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</si>
  <si>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</si>
  <si>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</si>
  <si>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</si>
  <si>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</si>
  <si>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</si>
  <si>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</si>
  <si>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</si>
  <si>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</si>
  <si>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</si>
  <si>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</si>
  <si>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</si>
  <si>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</si>
  <si>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</si>
  <si>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</si>
  <si>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</si>
  <si>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</si>
  <si>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</si>
  <si>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</si>
  <si>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</si>
  <si>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</si>
  <si>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</si>
  <si>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</si>
  <si>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</si>
  <si>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</si>
  <si>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</si>
  <si>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</si>
  <si>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</si>
  <si>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</si>
  <si>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</si>
  <si>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</si>
  <si>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</si>
  <si>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</si>
  <si>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</si>
  <si>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</si>
  <si>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</si>
  <si>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</si>
  <si>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</si>
  <si>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</si>
  <si>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</si>
  <si>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</si>
  <si>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</si>
  <si>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</si>
  <si>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</si>
  <si>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</si>
  <si>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</si>
  <si>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</si>
  <si>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</si>
  <si>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</si>
  <si>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</si>
  <si>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</si>
  <si>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</si>
  <si>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</si>
  <si>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</si>
  <si>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</si>
  <si>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</si>
  <si>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</si>
  <si>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</si>
  <si>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</si>
  <si>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</si>
  <si>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</si>
  <si>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</si>
  <si>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</si>
  <si>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</si>
  <si>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</si>
  <si>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</si>
  <si>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</si>
  <si>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</si>
  <si>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</si>
  <si>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</si>
  <si>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</si>
  <si>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</si>
  <si>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</si>
  <si>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</si>
  <si>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</si>
  <si>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</si>
  <si>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</si>
  <si>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</si>
  <si>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</si>
  <si>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</si>
  <si>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</si>
  <si>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</si>
  <si>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</si>
  <si>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</si>
  <si>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</si>
  <si>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</si>
  <si>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</si>
  <si>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</si>
  <si>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</si>
  <si>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</si>
  <si>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</si>
  <si>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</si>
  <si>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</si>
  <si>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</si>
  <si>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</si>
  <si>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</si>
  <si>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</si>
  <si>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</si>
  <si>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</si>
  <si>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</si>
  <si>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</si>
  <si>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</si>
  <si>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</si>
  <si>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</si>
  <si>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</si>
  <si>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</si>
  <si>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</si>
  <si>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</si>
  <si>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</si>
  <si>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</si>
  <si>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</si>
  <si>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</si>
  <si>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</si>
  <si>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</si>
  <si>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</si>
  <si>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</si>
  <si>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</si>
  <si>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</si>
  <si>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</si>
  <si>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</si>
  <si>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</si>
  <si>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</si>
  <si>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</si>
  <si>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</si>
  <si>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</si>
  <si>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</si>
  <si>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</si>
  <si>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</si>
  <si>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</si>
  <si>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</si>
  <si>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</si>
  <si>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</si>
  <si>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</si>
  <si>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</si>
  <si>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</si>
  <si>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</si>
  <si>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</si>
  <si>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</si>
  <si>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</si>
  <si>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</si>
  <si>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</si>
  <si>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</si>
  <si>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</si>
  <si>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</si>
  <si>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</si>
  <si>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</si>
  <si>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</si>
  <si>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</si>
  <si>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</si>
  <si>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</si>
  <si>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</si>
  <si>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</si>
  <si>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</si>
  <si>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</si>
  <si>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</si>
  <si>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</si>
  <si>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</si>
  <si>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</si>
  <si>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</si>
  <si>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</si>
  <si>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</si>
  <si>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</si>
  <si>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</si>
  <si>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</si>
  <si>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</si>
  <si>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</si>
  <si>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</si>
  <si>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</si>
  <si>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</si>
  <si>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</si>
  <si>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</si>
  <si>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</si>
  <si>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</si>
  <si>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</si>
  <si>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</si>
  <si>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</si>
  <si>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</si>
  <si>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</si>
  <si>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</si>
  <si>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</si>
  <si>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</si>
  <si>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</si>
  <si>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</si>
  <si>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</si>
  <si>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</si>
  <si>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</si>
  <si>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</si>
  <si>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</si>
  <si>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</si>
  <si>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</si>
  <si>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</si>
  <si>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</si>
  <si>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</si>
  <si>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</si>
  <si>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</si>
  <si>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</si>
  <si>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</si>
  <si>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</si>
  <si>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</si>
  <si>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</si>
  <si>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</si>
  <si>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</si>
  <si>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</si>
  <si>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</si>
  <si>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</si>
  <si>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</si>
  <si>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</si>
  <si>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</si>
  <si>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</si>
  <si>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</si>
  <si>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</si>
  <si>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</si>
  <si>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</si>
  <si>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</si>
  <si>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</si>
  <si>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</si>
  <si>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</si>
  <si>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</si>
  <si>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</si>
  <si>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</si>
  <si>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</si>
  <si>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</si>
  <si>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</si>
  <si>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</si>
  <si>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</si>
  <si>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</si>
  <si>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</si>
  <si>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</si>
  <si>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</si>
  <si>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</si>
  <si>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</si>
  <si>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</si>
  <si>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</si>
  <si>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</si>
  <si>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</si>
  <si>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</si>
  <si>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</si>
  <si>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</si>
  <si>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</si>
  <si>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</si>
  <si>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</si>
  <si>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</si>
  <si>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</si>
  <si>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</si>
  <si>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</si>
  <si>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</si>
  <si>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</si>
  <si>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</si>
  <si>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</si>
  <si>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</si>
  <si>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</si>
  <si>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</si>
  <si>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</si>
  <si>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</si>
  <si>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</si>
  <si>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</si>
  <si>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</si>
  <si>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</si>
  <si>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</si>
  <si>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</si>
  <si>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</si>
  <si>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</si>
  <si>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</si>
  <si>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</si>
  <si>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</si>
  <si>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</si>
  <si>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</si>
  <si>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</si>
  <si>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</si>
  <si>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</si>
  <si>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</si>
  <si>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</si>
  <si>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</si>
  <si>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</si>
  <si>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</si>
  <si>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</si>
  <si>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</si>
  <si>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</si>
  <si>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</si>
  <si>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</si>
  <si>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</si>
  <si>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</si>
  <si>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</si>
  <si>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</si>
  <si>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</si>
  <si>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</si>
  <si>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</si>
  <si>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</si>
  <si>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</si>
  <si>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</si>
  <si>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</si>
  <si>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</si>
  <si>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</si>
  <si>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</si>
  <si>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</si>
  <si>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</si>
  <si>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</si>
  <si>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</si>
  <si>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</si>
  <si>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</si>
  <si>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</si>
  <si>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</si>
  <si>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</si>
  <si>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</si>
  <si>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</si>
  <si>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</si>
  <si>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</si>
  <si>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</si>
  <si>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</si>
  <si>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</si>
  <si>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</si>
  <si>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</si>
  <si>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</si>
  <si>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</si>
  <si>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</si>
  <si>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</si>
  <si>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</si>
  <si>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</si>
  <si>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</si>
  <si>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</si>
  <si>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</si>
  <si>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</si>
  <si>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</si>
  <si>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</si>
  <si>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</si>
  <si>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</si>
  <si>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</si>
  <si>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</si>
  <si>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</si>
  <si>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</si>
  <si>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</si>
  <si>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</si>
  <si>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</si>
  <si>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</si>
  <si>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</si>
  <si>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</si>
  <si>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</si>
  <si>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</si>
  <si>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</si>
  <si>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</si>
  <si>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</si>
  <si>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</si>
  <si>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</si>
  <si>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</si>
  <si>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</si>
  <si>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</si>
  <si>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</si>
  <si>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</si>
  <si>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</si>
  <si>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</si>
  <si>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</si>
  <si>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</si>
  <si>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</si>
  <si>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</si>
  <si>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</si>
  <si>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</si>
  <si>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</si>
  <si>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</si>
  <si>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</si>
  <si>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</si>
  <si>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</si>
  <si>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</si>
  <si>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</si>
  <si>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</si>
  <si>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</si>
  <si>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</si>
  <si>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</si>
  <si>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</si>
  <si>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</si>
  <si>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</si>
  <si>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</si>
  <si>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</si>
  <si>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</si>
  <si>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</si>
  <si>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</si>
  <si>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</si>
  <si>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</si>
  <si>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</si>
  <si>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</si>
  <si>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</si>
  <si>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</si>
  <si>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</si>
  <si>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</si>
  <si>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</si>
  <si>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</si>
  <si>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</si>
  <si>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</si>
  <si>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</si>
  <si>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</si>
  <si>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</si>
  <si>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</si>
  <si>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</si>
  <si>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</si>
  <si>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</si>
  <si>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</si>
  <si>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</si>
  <si>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</si>
  <si>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</si>
  <si>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</si>
  <si>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</si>
  <si>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</si>
  <si>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</si>
  <si>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</si>
  <si>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</si>
  <si>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</si>
  <si>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</si>
  <si>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</si>
  <si>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</si>
  <si>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</si>
  <si>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</si>
  <si>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</si>
  <si>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</si>
  <si>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</si>
  <si>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</si>
  <si>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</si>
  <si>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</si>
  <si>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</si>
  <si>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</si>
  <si>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</si>
  <si>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</si>
  <si>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</si>
  <si>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</si>
  <si>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</si>
  <si>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</si>
  <si>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</si>
  <si>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</si>
  <si>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</si>
  <si>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</si>
  <si>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</si>
  <si>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</si>
  <si>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</si>
  <si>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</si>
  <si>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</si>
  <si>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</si>
  <si>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</si>
  <si>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</si>
  <si>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</si>
  <si>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</si>
  <si>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</si>
  <si>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</si>
  <si>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</si>
  <si>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</si>
  <si>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</si>
  <si>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</si>
  <si>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</si>
  <si>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</si>
  <si>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</si>
  <si>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</si>
  <si>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</si>
  <si>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</si>
  <si>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</si>
  <si>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</si>
  <si>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</si>
  <si>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</si>
  <si>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</si>
  <si>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</si>
  <si>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</si>
  <si>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</si>
  <si>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</si>
  <si>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</si>
  <si>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</si>
  <si>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</si>
  <si>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</si>
  <si>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</si>
  <si>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</si>
  <si>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</si>
  <si>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</si>
  <si>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</si>
  <si>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</si>
  <si>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</si>
  <si>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</si>
  <si>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</si>
  <si>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</si>
  <si>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</si>
  <si>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</si>
  <si>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</si>
  <si>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</si>
  <si>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</si>
  <si>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</si>
  <si>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</si>
  <si>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</si>
  <si>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</si>
  <si>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</si>
  <si>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</si>
  <si>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</si>
  <si>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</si>
  <si>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</si>
  <si>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</si>
  <si>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</si>
  <si>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</si>
  <si>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</si>
  <si>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</si>
  <si>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</si>
  <si>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</si>
  <si>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</si>
  <si>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</si>
  <si>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</si>
  <si>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</si>
  <si>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</si>
  <si>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</si>
  <si>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</si>
  <si>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</si>
  <si>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</si>
  <si>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</si>
  <si>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</si>
  <si>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</si>
  <si>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</si>
  <si>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</si>
  <si>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</si>
  <si>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</si>
  <si>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</si>
  <si>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</si>
  <si>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</si>
  <si>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</si>
  <si>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</si>
  <si>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</si>
  <si>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</si>
  <si>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</si>
  <si>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</si>
  <si>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</si>
  <si>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</si>
  <si>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</si>
  <si>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</si>
  <si>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</si>
  <si>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</si>
  <si>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</si>
  <si>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</si>
  <si>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</si>
  <si>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</si>
  <si>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</si>
  <si>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</si>
  <si>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</si>
  <si>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</si>
  <si>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</si>
  <si>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</si>
  <si>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</si>
  <si>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</si>
  <si>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</si>
  <si>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</si>
  <si>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</si>
  <si>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</si>
  <si>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</si>
  <si>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</si>
  <si>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</si>
  <si>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</si>
  <si>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</si>
  <si>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</si>
  <si>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</si>
  <si>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</si>
  <si>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</si>
  <si>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</si>
  <si>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</si>
  <si>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</si>
  <si>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</si>
  <si>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</si>
  <si>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</si>
  <si>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</si>
  <si>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</si>
  <si>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</si>
  <si>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</si>
  <si>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</si>
  <si>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</si>
  <si>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</si>
  <si>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</si>
  <si>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</si>
  <si>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</si>
  <si>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</si>
  <si>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</si>
  <si>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</si>
  <si>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</si>
  <si>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</si>
  <si>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</si>
  <si>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</si>
  <si>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</si>
  <si>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</si>
  <si>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</si>
  <si>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</si>
  <si>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</si>
  <si>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</si>
  <si>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</si>
  <si>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</si>
  <si>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</si>
  <si>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</si>
  <si>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</si>
  <si>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</si>
  <si>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</si>
  <si>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</si>
  <si>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</si>
  <si>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</si>
  <si>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</si>
  <si>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</si>
  <si>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</si>
  <si>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</si>
  <si>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</si>
  <si>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</si>
  <si>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</si>
  <si>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</si>
  <si>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</si>
  <si>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</si>
  <si>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</si>
  <si>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</si>
  <si>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</si>
  <si>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</si>
  <si>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</si>
  <si>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</si>
  <si>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</si>
  <si>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</si>
  <si>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</si>
  <si>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</si>
  <si>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</si>
  <si>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</si>
  <si>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</si>
  <si>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</si>
  <si>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</si>
  <si>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</si>
  <si>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</si>
  <si>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</si>
  <si>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</si>
  <si>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</si>
  <si>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</si>
  <si>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</si>
  <si>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</si>
  <si>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</si>
  <si>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</si>
  <si>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</si>
  <si>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</si>
  <si>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</si>
  <si>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</si>
  <si>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</si>
  <si>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</si>
  <si>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</si>
  <si>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</si>
  <si>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</si>
  <si>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</si>
  <si>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</si>
  <si>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</si>
  <si>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</si>
  <si>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</si>
  <si>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</si>
  <si>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</si>
  <si>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</si>
  <si>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</si>
  <si>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</si>
  <si>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</si>
  <si>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</si>
  <si>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</si>
  <si>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</si>
  <si>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</si>
  <si>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</si>
  <si>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</si>
  <si>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</si>
  <si>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</si>
  <si>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</si>
  <si>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</si>
  <si>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</si>
  <si>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</si>
  <si>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</si>
  <si>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</si>
  <si>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</si>
  <si>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</si>
  <si>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</si>
  <si>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</si>
  <si>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</si>
  <si>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</si>
  <si>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</si>
  <si>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</si>
  <si>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</si>
  <si>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</si>
  <si>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</si>
  <si>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</si>
  <si>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</si>
  <si>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</si>
  <si>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</si>
  <si>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</si>
  <si>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</si>
  <si>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</si>
  <si>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</si>
  <si>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</si>
  <si>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</si>
  <si>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</si>
  <si>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</si>
  <si>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</si>
  <si>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</si>
  <si>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</si>
  <si>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</si>
  <si>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</si>
  <si>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</si>
  <si>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</si>
  <si>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</si>
  <si>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</si>
  <si>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</si>
  <si>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</si>
  <si>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</si>
  <si>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</si>
  <si>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</si>
  <si>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</si>
  <si>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</si>
  <si>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</si>
  <si>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</si>
  <si>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</si>
  <si>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</si>
  <si>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</si>
  <si>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</si>
  <si>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</si>
  <si>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</si>
  <si>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</si>
  <si>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</si>
  <si>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</si>
  <si>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</si>
  <si>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</si>
  <si>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</si>
  <si>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</si>
  <si>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</si>
  <si>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</si>
  <si>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</si>
  <si>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</si>
  <si>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</si>
  <si>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</si>
  <si>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</si>
  <si>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</si>
  <si>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</si>
  <si>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</si>
  <si>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</si>
  <si>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</si>
  <si>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</si>
  <si>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</si>
  <si>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</si>
  <si>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</si>
  <si>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</si>
  <si>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</si>
  <si>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</si>
  <si>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</si>
  <si>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</si>
  <si>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</si>
  <si>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</si>
  <si>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</si>
  <si>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</si>
  <si>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</si>
  <si>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</si>
  <si>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</si>
  <si>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</si>
  <si>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</si>
  <si>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</si>
  <si>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</si>
  <si>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</si>
  <si>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</si>
  <si>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</si>
  <si>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</si>
  <si>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</si>
  <si>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</si>
  <si>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</si>
  <si>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</si>
  <si>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</si>
  <si>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</si>
  <si>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</si>
  <si>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</si>
  <si>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</si>
  <si>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</si>
  <si>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</si>
  <si>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</si>
  <si>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</si>
  <si>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</si>
  <si>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</si>
  <si>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</si>
  <si>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</si>
  <si>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</si>
  <si>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</si>
  <si>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</si>
  <si>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</si>
  <si>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</si>
  <si>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</si>
  <si>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</si>
  <si>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</si>
  <si>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</si>
  <si>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</si>
  <si>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</si>
  <si>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</si>
  <si>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</si>
  <si>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</si>
  <si>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</si>
  <si>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</si>
  <si>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</si>
  <si>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</si>
  <si>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</si>
  <si>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</si>
  <si>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</si>
  <si>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</si>
  <si>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</si>
  <si>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</si>
  <si>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</si>
  <si>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</si>
  <si>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</si>
  <si>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</si>
  <si>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</si>
  <si>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</si>
  <si>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</si>
  <si>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</si>
  <si>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</si>
  <si>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</si>
  <si>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</si>
  <si>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</si>
  <si>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</si>
  <si>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</si>
  <si>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</si>
  <si>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</si>
  <si>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</si>
  <si>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</si>
  <si>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</si>
  <si>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</si>
  <si>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</si>
  <si>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</si>
  <si>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</si>
  <si>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</si>
  <si>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</si>
  <si>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</si>
  <si>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</si>
  <si>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</si>
  <si>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</si>
  <si>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</si>
  <si>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</si>
  <si>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</si>
  <si>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</si>
  <si>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</si>
  <si>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</si>
  <si>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</si>
  <si>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</si>
  <si>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</si>
  <si>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</si>
  <si>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</si>
  <si>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</si>
  <si>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</si>
  <si>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</si>
  <si>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</si>
  <si>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</si>
  <si>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</si>
  <si>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</si>
  <si>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</si>
  <si>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</si>
  <si>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</si>
  <si>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</si>
  <si>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</si>
  <si>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</si>
  <si>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</si>
  <si>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</si>
  <si>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</si>
  <si>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</si>
  <si>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</si>
  <si>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</si>
  <si>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</si>
  <si>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</si>
  <si>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</si>
  <si>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</si>
  <si>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</si>
  <si>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</si>
  <si>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</si>
  <si>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</si>
  <si>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</si>
  <si>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</si>
  <si>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</si>
  <si>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</si>
  <si>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</si>
  <si>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</si>
  <si>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</si>
  <si>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</si>
  <si>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</si>
  <si>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</si>
  <si>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</si>
  <si>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</si>
  <si>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</si>
  <si>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</si>
  <si>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</si>
  <si>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</si>
  <si>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</si>
  <si>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</si>
  <si>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</si>
  <si>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</si>
  <si>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</si>
  <si>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</si>
  <si>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</si>
  <si>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</si>
  <si>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</si>
  <si>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</si>
  <si>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</si>
  <si>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</si>
  <si>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</si>
  <si>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</si>
  <si>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</si>
  <si>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</si>
  <si>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</si>
  <si>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</si>
  <si>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</si>
  <si>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</si>
  <si>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</si>
  <si>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</si>
  <si>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</si>
  <si>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</si>
  <si>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</si>
  <si>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</si>
  <si>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</si>
  <si>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</si>
  <si>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</si>
  <si>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</si>
  <si>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</si>
  <si>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</si>
  <si>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</si>
  <si>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</si>
  <si>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</si>
  <si>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</si>
  <si>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</si>
  <si>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</si>
  <si>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</si>
  <si>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</si>
  <si>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</si>
  <si>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</si>
  <si>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</si>
  <si>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</si>
  <si>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</si>
  <si>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</si>
  <si>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</si>
  <si>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</si>
  <si>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</si>
  <si>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</si>
  <si>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</si>
  <si>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</si>
  <si>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</si>
  <si>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</si>
  <si>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</si>
  <si>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</si>
  <si>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</si>
  <si>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</si>
  <si>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</si>
  <si>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</si>
  <si>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</si>
  <si>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</si>
  <si>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</si>
  <si>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</si>
  <si>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</si>
  <si>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</si>
  <si>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</si>
  <si>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</si>
  <si>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</si>
  <si>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</si>
  <si>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</si>
  <si>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</si>
  <si>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</si>
  <si>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</si>
  <si>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</si>
  <si>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</si>
  <si>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</si>
  <si>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</si>
  <si>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</si>
  <si>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</si>
  <si>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</si>
  <si>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</si>
  <si>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</si>
  <si>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</si>
  <si>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</si>
  <si>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</si>
  <si>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</si>
  <si>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</si>
  <si>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</si>
  <si>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</si>
  <si>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</si>
  <si>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</si>
  <si>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</si>
  <si>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</si>
  <si>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</si>
  <si>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</si>
  <si>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</si>
  <si>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</si>
  <si>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</si>
  <si>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</si>
  <si>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</si>
  <si>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</si>
  <si>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</si>
  <si>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</si>
  <si>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</si>
  <si>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</si>
  <si>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</si>
  <si>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</si>
  <si>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</si>
  <si>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</si>
  <si>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</si>
  <si>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</si>
  <si>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</si>
  <si>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</si>
  <si>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</si>
  <si>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</si>
  <si>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</si>
  <si>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</si>
  <si>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</si>
  <si>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</si>
  <si>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</si>
  <si>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</si>
  <si>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</si>
  <si>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</si>
  <si>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</si>
  <si>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</si>
  <si>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</si>
  <si>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</si>
  <si>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</si>
  <si>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</si>
  <si>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</si>
  <si>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</si>
  <si>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</si>
  <si>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</si>
  <si>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</si>
  <si>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</si>
  <si>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</si>
  <si>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</si>
  <si>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</si>
  <si>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</si>
  <si>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</si>
  <si>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</si>
  <si>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</si>
  <si>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</si>
  <si>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</si>
  <si>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</si>
  <si>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</si>
  <si>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</si>
  <si>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</si>
  <si>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</si>
  <si>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</si>
  <si>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</si>
  <si>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</si>
  <si>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</si>
  <si>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</si>
  <si>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</si>
  <si>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</si>
  <si>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</si>
  <si>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</si>
  <si>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</si>
  <si>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</si>
  <si>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</si>
  <si>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</si>
  <si>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</si>
  <si>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</si>
  <si>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</si>
  <si>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</si>
  <si>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</si>
  <si>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</si>
  <si>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</si>
  <si>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</si>
  <si>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</si>
  <si>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</si>
  <si>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</si>
  <si>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</si>
  <si>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</si>
  <si>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</si>
  <si>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</si>
  <si>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</si>
  <si>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</si>
  <si>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</si>
  <si>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</si>
  <si>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</si>
  <si>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</si>
  <si>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</si>
  <si>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</si>
  <si>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</si>
  <si>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</si>
  <si>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</si>
  <si>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</si>
  <si>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</si>
  <si>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</si>
  <si>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</si>
  <si>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</si>
  <si>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</si>
  <si>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</si>
  <si>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</si>
  <si>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</si>
  <si>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</si>
  <si>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</si>
  <si>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</si>
  <si>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</si>
  <si>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</si>
  <si>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</si>
  <si>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</si>
  <si>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</si>
  <si>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</si>
  <si>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</si>
  <si>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</si>
  <si>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</si>
  <si>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</si>
  <si>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</si>
  <si>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</si>
  <si>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</si>
  <si>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</si>
  <si>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</si>
  <si>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</si>
  <si>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</si>
  <si>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</si>
  <si>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</si>
  <si>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</si>
  <si>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</si>
  <si>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</si>
  <si>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</si>
  <si>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</si>
  <si>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</si>
  <si>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</si>
  <si>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</si>
  <si>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</si>
  <si>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</si>
  <si>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</si>
  <si>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</si>
  <si>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</si>
  <si>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</si>
  <si>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</si>
  <si>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</si>
  <si>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</si>
  <si>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</si>
  <si>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</si>
  <si>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</si>
  <si>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</si>
  <si>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</si>
  <si>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</si>
  <si>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</si>
  <si>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</si>
  <si>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</si>
  <si>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</si>
  <si>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</si>
  <si>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</si>
  <si>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</si>
  <si>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</si>
  <si>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</si>
  <si>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</si>
  <si>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</si>
  <si>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</si>
  <si>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</si>
  <si>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</si>
  <si>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</si>
  <si>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</si>
  <si>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</si>
  <si>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</si>
  <si>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</si>
  <si>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</si>
  <si>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</si>
  <si>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</si>
  <si>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</si>
  <si>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</si>
  <si>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</si>
  <si>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</si>
  <si>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</si>
  <si>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</si>
  <si>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</si>
  <si>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</si>
  <si>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</si>
  <si>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</si>
  <si>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</si>
  <si>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</si>
  <si>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</si>
  <si>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</si>
  <si>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</si>
  <si>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</si>
  <si>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</si>
  <si>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</si>
  <si>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</si>
  <si>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</si>
  <si>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</si>
  <si>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</si>
  <si>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</si>
  <si>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</si>
  <si>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</si>
  <si>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</si>
  <si>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</si>
  <si>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</si>
  <si>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</si>
  <si>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</si>
  <si>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</si>
  <si>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</si>
  <si>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</si>
  <si>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</si>
  <si>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</si>
  <si>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</si>
  <si>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</si>
  <si>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</si>
  <si>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</si>
  <si>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</si>
  <si>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</si>
  <si>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</si>
  <si>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</si>
  <si>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</si>
  <si>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</si>
  <si>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</si>
  <si>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</si>
  <si>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</si>
  <si>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</si>
  <si>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</si>
  <si>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</si>
  <si>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</si>
  <si>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</si>
  <si>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</si>
  <si>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</si>
  <si>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</si>
  <si>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</si>
  <si>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</si>
  <si>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</si>
  <si>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</si>
  <si>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</si>
  <si>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</si>
  <si>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</si>
  <si>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</si>
  <si>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</si>
  <si>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</si>
  <si>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</si>
  <si>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</si>
  <si>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</si>
  <si>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</si>
  <si>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</si>
  <si>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</si>
  <si>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</si>
  <si>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</si>
  <si>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</si>
  <si>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</si>
  <si>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</si>
  <si>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</si>
  <si>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</si>
  <si>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</si>
  <si>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</si>
  <si>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</si>
  <si>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</si>
  <si>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</si>
  <si>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</si>
  <si>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</si>
  <si>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</si>
  <si>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</si>
  <si>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</si>
  <si>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</si>
  <si>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</si>
  <si>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</si>
  <si>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</si>
  <si>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</si>
  <si>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</si>
  <si>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</si>
  <si>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</si>
  <si>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</si>
  <si>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</si>
  <si>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</si>
  <si>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</si>
  <si>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</si>
  <si>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</si>
  <si>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</si>
  <si>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</si>
  <si>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</si>
  <si>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</si>
  <si>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</si>
  <si>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</si>
  <si>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</si>
  <si>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</si>
  <si>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</si>
  <si>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</si>
  <si>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</si>
  <si>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</si>
  <si>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</si>
  <si>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</si>
  <si>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</si>
  <si>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</si>
  <si>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</si>
  <si>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</si>
  <si>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</si>
  <si>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</si>
  <si>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</si>
  <si>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</si>
  <si>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</si>
  <si>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</si>
  <si>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</si>
  <si>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</si>
  <si>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</si>
  <si>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</si>
  <si>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</si>
  <si>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</si>
  <si>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</si>
  <si>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</si>
  <si>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</si>
  <si>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</si>
  <si>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</si>
  <si>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</si>
  <si>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</si>
  <si>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</si>
  <si>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</si>
  <si>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</si>
  <si>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</si>
  <si>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</si>
  <si>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</si>
  <si>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</si>
  <si>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</si>
  <si>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</si>
  <si>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</si>
  <si>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</si>
  <si>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</si>
  <si>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</si>
  <si>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</si>
  <si>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</si>
  <si>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</si>
  <si>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</si>
  <si>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</si>
  <si>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</si>
  <si>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</si>
  <si>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</si>
  <si>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</si>
  <si>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</si>
  <si>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</si>
  <si>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</si>
  <si>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</si>
  <si>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</si>
  <si>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</si>
  <si>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</si>
  <si>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</si>
  <si>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</si>
  <si>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</si>
  <si>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</si>
  <si>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</si>
  <si>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</si>
  <si>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</si>
  <si>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</si>
  <si>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</si>
  <si>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</si>
  <si>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</si>
  <si>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</si>
  <si>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</si>
  <si>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</si>
  <si>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</si>
  <si>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</si>
  <si>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</si>
  <si>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</si>
  <si>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</si>
  <si>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</si>
  <si>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</si>
  <si>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</si>
  <si>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</si>
  <si>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</si>
  <si>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</si>
  <si>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</si>
  <si>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</si>
  <si>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</si>
  <si>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</si>
  <si>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</si>
  <si>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</si>
  <si>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</si>
  <si>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</si>
  <si>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</si>
  <si>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</si>
  <si>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</si>
  <si>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</si>
  <si>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</si>
  <si>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</si>
  <si>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</si>
  <si>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</si>
  <si>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</si>
  <si>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</si>
  <si>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</si>
  <si>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</si>
  <si>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</si>
  <si>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</si>
  <si>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</si>
  <si>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</si>
  <si>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</si>
  <si>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</si>
  <si>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</si>
  <si>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</si>
  <si>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</si>
  <si>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</si>
  <si>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</si>
  <si>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</si>
  <si>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</si>
  <si>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</si>
  <si>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</si>
  <si>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</si>
  <si>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</si>
  <si>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</si>
  <si>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</si>
  <si>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</si>
  <si>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</si>
  <si>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</si>
  <si>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</si>
  <si>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</si>
  <si>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</si>
  <si>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</si>
  <si>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</si>
  <si>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</si>
  <si>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</si>
  <si>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</si>
  <si>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</si>
  <si>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</si>
  <si>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</si>
  <si>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</si>
  <si>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</si>
  <si>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</si>
  <si>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</si>
  <si>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</si>
  <si>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</si>
  <si>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</si>
  <si>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</si>
  <si>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</si>
  <si>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</si>
  <si>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</si>
  <si>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</si>
  <si>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</si>
  <si>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</si>
  <si>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</si>
  <si>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</si>
  <si>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</si>
  <si>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</si>
  <si>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</si>
  <si>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</si>
  <si>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</si>
  <si>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</si>
  <si>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</si>
  <si>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</si>
  <si>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</si>
  <si>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</si>
  <si>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</si>
  <si>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</si>
  <si>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</si>
  <si>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</si>
  <si>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</si>
  <si>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</si>
  <si>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</si>
  <si>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</si>
  <si>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</si>
  <si>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</si>
  <si>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</si>
  <si>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</si>
  <si>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</si>
  <si>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</si>
  <si>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</si>
  <si>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</si>
  <si>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</si>
  <si>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</si>
  <si>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</si>
  <si>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</si>
  <si>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</si>
  <si>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</si>
  <si>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</si>
  <si>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</si>
  <si>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</si>
  <si>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</si>
  <si>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</si>
  <si>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</si>
  <si>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</si>
  <si>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</si>
  <si>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</si>
  <si>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</si>
  <si>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</si>
  <si>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</si>
  <si>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</si>
  <si>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</si>
  <si>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</si>
  <si>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</si>
  <si>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</si>
  <si>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</si>
  <si>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</si>
  <si>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</si>
  <si>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</si>
  <si>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</si>
  <si>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</si>
  <si>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</si>
  <si>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</si>
  <si>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</si>
  <si>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</si>
  <si>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</si>
  <si>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</si>
  <si>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</si>
  <si>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</si>
  <si>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</si>
  <si>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</si>
  <si>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</si>
  <si>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</si>
  <si>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</si>
  <si>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</si>
  <si>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</si>
  <si>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</si>
  <si>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</si>
  <si>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</si>
  <si>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</si>
  <si>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</si>
  <si>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</si>
  <si>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</si>
  <si>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</si>
  <si>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</si>
  <si>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</si>
  <si>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</si>
  <si>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</si>
  <si>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</si>
  <si>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</si>
  <si>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</si>
  <si>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</si>
  <si>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</si>
  <si>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</si>
  <si>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</si>
  <si>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</si>
  <si>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</si>
  <si>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</si>
  <si>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</si>
  <si>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</si>
  <si>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</si>
  <si>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</si>
  <si>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</si>
  <si>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</si>
  <si>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</si>
  <si>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</si>
  <si>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</si>
  <si>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</si>
  <si>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</si>
  <si>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</si>
  <si>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</si>
  <si>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</si>
  <si>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</si>
  <si>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</si>
  <si>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</si>
  <si>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</si>
  <si>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</si>
  <si>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</si>
  <si>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</si>
  <si>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</si>
  <si>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</si>
  <si>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</si>
  <si>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</si>
  <si>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</si>
  <si>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</si>
  <si>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</si>
  <si>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</si>
  <si>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</si>
  <si>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</si>
  <si>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</si>
  <si>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</si>
  <si>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</si>
  <si>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</si>
  <si>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</si>
  <si>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</si>
  <si>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</si>
  <si>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</si>
  <si>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</si>
  <si>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</si>
  <si>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</si>
  <si>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</si>
  <si>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</si>
  <si>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</si>
  <si>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</si>
  <si>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</si>
  <si>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</si>
  <si>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</si>
  <si>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</si>
  <si>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</si>
  <si>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</si>
  <si>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</si>
  <si>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</si>
  <si>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</si>
  <si>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</si>
  <si>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</si>
  <si>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</si>
  <si>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</si>
  <si>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</si>
  <si>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</si>
  <si>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</si>
  <si>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</si>
  <si>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</si>
  <si>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</si>
  <si>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</si>
  <si>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</si>
  <si>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</si>
  <si>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</si>
  <si>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</si>
  <si>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</si>
  <si>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</si>
  <si>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</si>
  <si>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</si>
  <si>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</si>
  <si>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</si>
  <si>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</si>
  <si>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</si>
  <si>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</si>
  <si>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</si>
  <si>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</si>
  <si>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</si>
  <si>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</si>
  <si>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</si>
  <si>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</si>
  <si>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</si>
  <si>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</si>
  <si>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</si>
  <si>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</si>
  <si>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</si>
  <si>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</si>
  <si>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</si>
  <si>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</si>
  <si>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</si>
  <si>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</si>
  <si>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</si>
  <si>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</si>
  <si>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</si>
  <si>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</si>
  <si>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</si>
  <si>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</si>
  <si>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</si>
  <si>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</si>
  <si>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</si>
  <si>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</si>
  <si>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</si>
  <si>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</si>
  <si>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</si>
  <si>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</si>
  <si>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</si>
  <si>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</si>
  <si>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</si>
  <si>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</si>
  <si>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</si>
  <si>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</si>
  <si>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</si>
  <si>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</si>
  <si>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</si>
  <si>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</si>
  <si>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</si>
  <si>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</si>
  <si>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</si>
  <si>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</si>
  <si>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</si>
  <si>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</si>
  <si>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</si>
  <si>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</si>
  <si>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</si>
  <si>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</si>
  <si>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</si>
  <si>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</si>
  <si>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</si>
  <si>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</si>
  <si>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</si>
  <si>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</si>
  <si>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</si>
  <si>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</si>
  <si>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</si>
  <si>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</si>
  <si>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</si>
  <si>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</si>
  <si>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</si>
  <si>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</si>
  <si>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</si>
  <si>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</si>
  <si>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</si>
  <si>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</si>
  <si>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</si>
  <si>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</si>
  <si>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</si>
  <si>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</si>
  <si>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</si>
  <si>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</si>
  <si>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</si>
  <si>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</si>
  <si>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</si>
  <si>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</si>
  <si>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</si>
  <si>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</si>
  <si>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</si>
  <si>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</si>
  <si>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</si>
  <si>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</si>
  <si>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</si>
  <si>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</si>
  <si>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</si>
  <si>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</si>
  <si>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</si>
  <si>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</si>
  <si>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</si>
  <si>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</si>
  <si>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</si>
  <si>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</si>
  <si>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</si>
  <si>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</si>
  <si>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</si>
  <si>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</si>
  <si>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</si>
  <si>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</si>
  <si>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</si>
  <si>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</si>
  <si>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</si>
  <si>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</si>
  <si>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</si>
  <si>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</si>
  <si>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</si>
  <si>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</si>
  <si>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</si>
  <si>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</si>
  <si>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</si>
  <si>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</si>
  <si>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</si>
  <si>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</si>
  <si>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</si>
  <si>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</si>
  <si>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</si>
  <si>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</si>
  <si>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</si>
  <si>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</si>
  <si>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</si>
  <si>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</si>
  <si>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</si>
  <si>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</si>
  <si>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</si>
  <si>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</si>
  <si>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</si>
  <si>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</si>
  <si>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</si>
  <si>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</si>
  <si>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</si>
  <si>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</si>
  <si>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</si>
  <si>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</si>
  <si>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</si>
  <si>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</si>
  <si>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</si>
  <si>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</si>
  <si>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</si>
  <si>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</si>
  <si>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</si>
  <si>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</si>
  <si>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</si>
  <si>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</si>
  <si>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</si>
  <si>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</si>
  <si>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</si>
  <si>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</si>
  <si>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</si>
  <si>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</si>
  <si>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</si>
  <si>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</si>
  <si>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</si>
  <si>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</si>
  <si>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</si>
  <si>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</si>
  <si>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</si>
  <si>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</si>
  <si>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</si>
  <si>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</si>
  <si>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</si>
  <si>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</si>
  <si>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</si>
  <si>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</si>
  <si>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</si>
  <si>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</si>
  <si>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</si>
  <si>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</si>
  <si>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</si>
  <si>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</si>
  <si>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</si>
  <si>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</si>
  <si>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</si>
  <si>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</si>
  <si>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</si>
  <si>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</si>
  <si>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</si>
  <si>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</si>
  <si>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</si>
  <si>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</si>
  <si>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</si>
  <si>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</si>
  <si>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</si>
  <si>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</si>
  <si>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</si>
  <si>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</si>
  <si>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</si>
  <si>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</si>
  <si>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</si>
  <si>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</si>
  <si>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</si>
  <si>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</si>
  <si>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</si>
  <si>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</si>
  <si>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</si>
  <si>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</si>
  <si>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</si>
  <si>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</si>
  <si>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</si>
  <si>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</si>
  <si>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</si>
  <si>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</si>
  <si>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</si>
  <si>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</si>
  <si>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</si>
  <si>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</si>
  <si>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</si>
  <si>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</si>
  <si>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</si>
  <si>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</si>
  <si>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</si>
  <si>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</si>
  <si>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</si>
  <si>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</si>
  <si>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</si>
  <si>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</si>
  <si>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</si>
  <si>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</si>
  <si>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</si>
  <si>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</si>
  <si>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</si>
  <si>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</si>
  <si>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</si>
  <si>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</si>
  <si>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</si>
  <si>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</si>
  <si>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</si>
  <si>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</si>
  <si>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</si>
  <si>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</si>
  <si>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</si>
  <si>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</si>
  <si>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</si>
  <si>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</si>
  <si>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</si>
  <si>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</si>
  <si>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</si>
  <si>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</si>
  <si>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</si>
  <si>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</si>
  <si>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</si>
  <si>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</si>
  <si>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</si>
  <si>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</si>
  <si>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</si>
  <si>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</si>
  <si>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</si>
  <si>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</si>
  <si>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</si>
  <si>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</si>
  <si>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</si>
  <si>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</si>
  <si>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</si>
  <si>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</si>
  <si>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</si>
  <si>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</si>
  <si>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</si>
  <si>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</si>
  <si>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</si>
  <si>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</si>
  <si>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</si>
  <si>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</si>
  <si>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</si>
  <si>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</si>
  <si>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</si>
  <si>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</si>
  <si>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</si>
  <si>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</si>
  <si>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</si>
  <si>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</si>
  <si>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</si>
  <si>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</si>
  <si>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</si>
  <si>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</si>
  <si>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</si>
  <si>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</si>
  <si>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</si>
  <si>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</si>
  <si>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</si>
  <si>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</si>
  <si>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</si>
  <si>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</si>
  <si>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</si>
  <si>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</si>
  <si>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</si>
  <si>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</si>
  <si>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</si>
  <si>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</si>
  <si>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</si>
  <si>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</si>
  <si>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</si>
  <si>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</si>
  <si>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</si>
  <si>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</si>
  <si>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</si>
  <si>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</si>
  <si>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</si>
  <si>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</si>
  <si>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</si>
  <si>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</si>
  <si>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</si>
  <si>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</si>
  <si>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</si>
  <si>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</si>
  <si>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</si>
  <si>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</si>
  <si>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</si>
  <si>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</si>
  <si>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</si>
  <si>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</si>
  <si>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</si>
  <si>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</si>
  <si>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</si>
  <si>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</si>
  <si>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</si>
  <si>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</si>
  <si>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</si>
  <si>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</si>
  <si>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</si>
  <si>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</si>
  <si>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</si>
  <si>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</si>
  <si>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</si>
  <si>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</si>
  <si>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</si>
  <si>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</si>
  <si>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</si>
  <si>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</si>
  <si>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</si>
  <si>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</si>
  <si>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</si>
  <si>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</si>
  <si>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</si>
  <si>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</si>
  <si>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</si>
  <si>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</si>
  <si>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</si>
  <si>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</si>
  <si>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</si>
  <si>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</si>
  <si>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</si>
  <si>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</si>
  <si>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</si>
  <si>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</si>
  <si>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</si>
  <si>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</si>
  <si>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</si>
  <si>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</si>
  <si>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</si>
  <si>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</si>
  <si>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</si>
  <si>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</si>
  <si>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</si>
  <si>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</si>
  <si>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</si>
  <si>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</si>
  <si>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</si>
  <si>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</si>
  <si>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</si>
  <si>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</si>
  <si>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</si>
  <si>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</si>
  <si>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</si>
  <si>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</si>
  <si>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</si>
  <si>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</si>
  <si>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</si>
  <si>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</si>
  <si>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</si>
  <si>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</si>
  <si>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</si>
  <si>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</si>
  <si>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</si>
  <si>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</si>
  <si>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</si>
  <si>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</si>
  <si>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</si>
  <si>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</si>
  <si>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</si>
  <si>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</si>
  <si>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</si>
  <si>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</si>
  <si>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</si>
  <si>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</si>
  <si>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</si>
  <si>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</si>
  <si>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</si>
  <si>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</si>
  <si>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</si>
  <si>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</si>
  <si>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</si>
  <si>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</si>
  <si>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</si>
  <si>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</si>
  <si>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</si>
  <si>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</si>
  <si>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</si>
  <si>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</si>
  <si>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</si>
  <si>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</si>
  <si>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</si>
  <si>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</si>
  <si>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</si>
  <si>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</si>
  <si>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</si>
  <si>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</si>
  <si>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</si>
  <si>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</si>
  <si>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</si>
  <si>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</si>
  <si>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</si>
  <si>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</si>
  <si>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</si>
  <si>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</si>
  <si>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</si>
  <si>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</si>
  <si>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</si>
  <si>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</si>
  <si>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</si>
  <si>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</si>
  <si>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</si>
  <si>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</si>
  <si>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</si>
  <si>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</si>
  <si>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</si>
  <si>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</si>
  <si>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</si>
  <si>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</si>
  <si>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</si>
  <si>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</si>
  <si>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</si>
  <si>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</si>
  <si>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</si>
  <si>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</si>
  <si>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</si>
  <si>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</si>
  <si>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</si>
  <si>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</si>
  <si>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</si>
  <si>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</si>
  <si>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</si>
  <si>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</si>
  <si>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</si>
  <si>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</si>
  <si>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</si>
  <si>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</si>
  <si>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</si>
  <si>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</si>
  <si>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</si>
  <si>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</si>
  <si>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</si>
  <si>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</si>
  <si>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</si>
  <si>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</si>
  <si>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</si>
  <si>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</si>
  <si>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</si>
  <si>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</si>
  <si>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</si>
  <si>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</si>
  <si>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</si>
  <si>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</si>
  <si>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</si>
  <si>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</si>
  <si>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</si>
  <si>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</si>
  <si>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</si>
  <si>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</si>
  <si>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</si>
  <si>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</si>
  <si>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</si>
  <si>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</si>
  <si>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</si>
  <si>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</si>
  <si>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</si>
  <si>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</si>
  <si>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</si>
  <si>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</si>
  <si>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</si>
  <si>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</si>
  <si>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</si>
  <si>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</si>
  <si>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</si>
  <si>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</si>
  <si>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</si>
  <si>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</si>
  <si>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</si>
  <si>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</si>
  <si>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</si>
  <si>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</si>
  <si>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</si>
  <si>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</si>
  <si>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</si>
  <si>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</si>
  <si>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</si>
  <si>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</si>
  <si>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</si>
  <si>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</si>
  <si>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</si>
  <si>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</si>
  <si>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</si>
  <si>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</si>
  <si>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</si>
  <si>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</si>
  <si>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</si>
  <si>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</si>
  <si>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</si>
  <si>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</si>
  <si>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</si>
  <si>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</si>
  <si>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</si>
  <si>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</si>
  <si>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</si>
  <si>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</si>
  <si>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</si>
  <si>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</si>
  <si>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</si>
  <si>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</si>
  <si>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</si>
  <si>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</si>
  <si>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</si>
  <si>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</si>
  <si>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</si>
  <si>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</si>
  <si>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</si>
  <si>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</si>
  <si>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</si>
  <si>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</si>
  <si>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</si>
  <si>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</si>
  <si>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</si>
  <si>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</si>
  <si>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</si>
  <si>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</si>
  <si>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</si>
  <si>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</si>
  <si>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</si>
  <si>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</si>
  <si>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</si>
  <si>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</si>
  <si>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</si>
  <si>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</si>
  <si>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</si>
  <si>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</si>
  <si>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</si>
  <si>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</si>
  <si>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</si>
  <si>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</si>
  <si>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</si>
  <si>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</si>
  <si>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</si>
  <si>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</si>
  <si>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</si>
  <si>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</si>
  <si>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</si>
  <si>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</si>
  <si>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</si>
  <si>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</si>
  <si>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</si>
  <si>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</si>
  <si>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</si>
  <si>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</si>
  <si>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</si>
  <si>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</si>
  <si>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</si>
  <si>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</si>
  <si>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</si>
  <si>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</si>
  <si>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</si>
  <si>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</si>
  <si>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</si>
  <si>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</si>
  <si>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</si>
  <si>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</si>
  <si>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</si>
  <si>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</si>
  <si>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</si>
  <si>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</si>
  <si>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</si>
  <si>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</si>
  <si>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</si>
  <si>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</si>
  <si>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</si>
  <si>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</si>
  <si>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</si>
  <si>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</si>
  <si>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</si>
  <si>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</si>
  <si>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</si>
  <si>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</si>
  <si>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</si>
  <si>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</si>
  <si>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</si>
  <si>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</si>
  <si>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</si>
  <si>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</si>
  <si>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</si>
  <si>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</si>
  <si>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</si>
  <si>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</si>
  <si>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</si>
  <si>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</si>
  <si>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</si>
  <si>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</si>
  <si>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</si>
  <si>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</si>
  <si>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</si>
  <si>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</si>
  <si>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</si>
  <si>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</si>
  <si>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</si>
  <si>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</si>
  <si>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</si>
  <si>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</si>
  <si>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</si>
  <si>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</si>
  <si>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</si>
  <si>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</si>
  <si>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</si>
  <si>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</si>
  <si>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</si>
  <si>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</si>
  <si>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</si>
  <si>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</si>
  <si>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</si>
  <si>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</si>
  <si>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</si>
  <si>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</si>
  <si>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</si>
  <si>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</si>
  <si>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</si>
  <si>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</si>
  <si>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</si>
  <si>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</si>
  <si>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</si>
  <si>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</si>
  <si>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</si>
  <si>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</si>
  <si>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</si>
  <si>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</si>
  <si>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</si>
  <si>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</si>
  <si>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</si>
  <si>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</si>
  <si>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</si>
  <si>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</si>
  <si>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</si>
  <si>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</si>
  <si>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</si>
  <si>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</si>
  <si>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</si>
  <si>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</si>
  <si>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</si>
  <si>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</si>
  <si>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</si>
  <si>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</si>
  <si>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</si>
  <si>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</si>
  <si>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</si>
  <si>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</si>
  <si>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</si>
  <si>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</si>
  <si>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</si>
  <si>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</si>
  <si>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</si>
  <si>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</si>
  <si>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</si>
  <si>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</si>
  <si>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</si>
  <si>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</si>
  <si>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</si>
  <si>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</si>
  <si>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</si>
  <si>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</si>
  <si>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</si>
  <si>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</si>
  <si>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</si>
  <si>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</si>
  <si>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</si>
  <si>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</si>
  <si>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</si>
  <si>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</si>
  <si>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</si>
  <si>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</si>
  <si>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</si>
  <si>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</si>
  <si>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</si>
  <si>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</si>
  <si>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</si>
  <si>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</si>
  <si>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</si>
  <si>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</si>
  <si>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</si>
  <si>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</si>
  <si>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</si>
  <si>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</si>
  <si>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</si>
  <si>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</si>
  <si>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</si>
  <si>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</si>
  <si>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</si>
  <si>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</si>
  <si>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</si>
  <si>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</si>
  <si>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</si>
  <si>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</si>
  <si>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</si>
  <si>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</si>
  <si>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</si>
  <si>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</si>
  <si>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</si>
  <si>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</si>
  <si>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</si>
  <si>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</si>
  <si>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</si>
  <si>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</si>
  <si>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</si>
  <si>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</si>
  <si>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</si>
  <si>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</si>
  <si>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</si>
  <si>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</si>
  <si>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</si>
  <si>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</si>
  <si>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</si>
  <si>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</si>
  <si>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</si>
  <si>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</si>
  <si>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</si>
  <si>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</si>
  <si>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</si>
  <si>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</si>
  <si>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</si>
  <si>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</si>
  <si>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</si>
  <si>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</si>
  <si>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</si>
  <si>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</si>
  <si>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</si>
  <si>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</si>
  <si>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</si>
  <si>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</si>
  <si>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</si>
  <si>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</si>
  <si>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</si>
  <si>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</si>
  <si>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</si>
  <si>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</si>
  <si>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</si>
  <si>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</si>
  <si>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</si>
  <si>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</si>
  <si>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</si>
  <si>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</si>
  <si>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</si>
  <si>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</si>
  <si>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</si>
  <si>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</si>
  <si>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</si>
  <si>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</si>
  <si>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</si>
  <si>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</si>
  <si>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</si>
  <si>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</si>
  <si>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</si>
  <si>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</si>
  <si>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</si>
  <si>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</si>
  <si>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</si>
  <si>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</si>
  <si>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</si>
  <si>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</si>
  <si>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</si>
  <si>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</si>
  <si>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</si>
  <si>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</si>
  <si>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</si>
  <si>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</si>
  <si>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</si>
  <si>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</si>
  <si>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</si>
  <si>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</si>
  <si>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</si>
  <si>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</si>
  <si>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</si>
  <si>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</si>
  <si>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</si>
  <si>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</si>
  <si>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</si>
  <si>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</si>
  <si>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</si>
  <si>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</si>
  <si>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</si>
  <si>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</si>
  <si>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</si>
  <si>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</si>
  <si>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</si>
  <si>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</si>
  <si>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</si>
  <si>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</si>
  <si>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</si>
  <si>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</si>
  <si>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</si>
  <si>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</si>
  <si>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</si>
  <si>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</si>
  <si>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</si>
  <si>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</si>
  <si>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</si>
  <si>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</si>
  <si>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</si>
  <si>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</si>
  <si>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</si>
  <si>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</si>
  <si>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</si>
  <si>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</si>
  <si>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</si>
  <si>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</si>
  <si>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</si>
  <si>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</si>
  <si>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</si>
  <si>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</si>
  <si>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</si>
  <si>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</si>
  <si>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</si>
  <si>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</si>
  <si>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</si>
  <si>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</si>
  <si>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</si>
  <si>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</si>
  <si>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</si>
  <si>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</si>
  <si>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</si>
  <si>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</si>
  <si>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</si>
  <si>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</si>
  <si>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</si>
  <si>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</si>
  <si>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</si>
  <si>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</si>
  <si>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</si>
  <si>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</si>
  <si>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</si>
  <si>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</si>
  <si>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</si>
  <si>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</si>
  <si>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</si>
  <si>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</si>
  <si>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</si>
  <si>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</si>
  <si>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</si>
  <si>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</si>
  <si>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</si>
  <si>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</si>
  <si>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</si>
  <si>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</si>
  <si>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</si>
  <si>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</si>
  <si>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</si>
  <si>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</si>
  <si>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</si>
  <si>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</si>
  <si>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</si>
  <si>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</si>
  <si>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</si>
  <si>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</si>
  <si>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</si>
  <si>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</si>
  <si>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</si>
  <si>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</si>
  <si>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</si>
  <si>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</si>
  <si>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</si>
  <si>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</si>
  <si>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</si>
  <si>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</si>
  <si>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</si>
  <si>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</si>
  <si>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</si>
  <si>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</si>
  <si>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</si>
  <si>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</si>
  <si>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</si>
  <si>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</si>
  <si>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</si>
  <si>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</si>
  <si>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</si>
  <si>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</si>
  <si>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</si>
  <si>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</si>
  <si>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</si>
  <si>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</si>
  <si>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</si>
  <si>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</si>
  <si>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</si>
  <si>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</si>
  <si>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</si>
  <si>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</si>
  <si>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</si>
  <si>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</si>
  <si>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</si>
  <si>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</si>
  <si>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</si>
  <si>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</si>
  <si>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</si>
  <si>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</si>
  <si>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</si>
  <si>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</si>
  <si>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</si>
  <si>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</si>
  <si>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</si>
  <si>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</si>
  <si>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</si>
  <si>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</si>
  <si>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</si>
  <si>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</si>
  <si>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</si>
  <si>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</si>
  <si>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</si>
  <si>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</si>
  <si>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</si>
  <si>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</si>
  <si>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</si>
  <si>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</si>
  <si>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</si>
  <si>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</si>
  <si>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</si>
  <si>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</si>
  <si>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</si>
  <si>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</si>
  <si>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</si>
  <si>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</si>
  <si>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</si>
  <si>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</si>
  <si>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</si>
  <si>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</si>
  <si>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</si>
  <si>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</si>
  <si>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</si>
  <si>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</si>
  <si>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</si>
  <si>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</si>
  <si>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</si>
  <si>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</si>
  <si>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</si>
  <si>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</si>
  <si>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</si>
  <si>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</si>
  <si>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</si>
  <si>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</si>
  <si>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</si>
  <si>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</si>
  <si>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</si>
  <si>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</si>
  <si>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</si>
  <si>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</si>
  <si>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</si>
  <si>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</si>
  <si>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</si>
  <si>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</si>
  <si>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</si>
  <si>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</si>
  <si>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</si>
  <si>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</si>
  <si>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</si>
  <si>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</si>
  <si>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</si>
  <si>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</si>
  <si>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</si>
  <si>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</si>
  <si>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</si>
  <si>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</si>
  <si>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</si>
  <si>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</si>
  <si>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</si>
  <si>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</si>
  <si>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</si>
  <si>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</si>
  <si>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</si>
  <si>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</si>
  <si>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</si>
  <si>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</si>
  <si>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</si>
  <si>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</si>
  <si>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</si>
  <si>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</si>
  <si>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</si>
  <si>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</si>
  <si>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</si>
  <si>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</si>
  <si>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</si>
  <si>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</si>
  <si>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</si>
  <si>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</si>
  <si>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</si>
  <si>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</si>
  <si>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</si>
  <si>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</si>
  <si>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</si>
  <si>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</si>
  <si>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</si>
  <si>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</si>
  <si>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</si>
  <si>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</si>
  <si>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</si>
  <si>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</si>
  <si>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</si>
  <si>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</si>
  <si>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</si>
  <si>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</si>
  <si>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</si>
  <si>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</si>
  <si>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</si>
  <si>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</si>
  <si>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</si>
  <si>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</si>
  <si>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</si>
  <si>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</si>
  <si>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</si>
  <si>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</si>
  <si>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</si>
  <si>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</si>
  <si>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</si>
  <si>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</si>
  <si>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</si>
  <si>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</si>
  <si>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</si>
  <si>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</si>
  <si>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</si>
  <si>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</si>
  <si>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</si>
  <si>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</si>
  <si>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</si>
  <si>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</si>
  <si>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</si>
  <si>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</si>
  <si>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</si>
  <si>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</si>
  <si>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</si>
  <si>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</si>
  <si>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</si>
  <si>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</si>
  <si>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</si>
  <si>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</si>
  <si>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</si>
  <si>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</si>
  <si>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</si>
  <si>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</si>
  <si>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</si>
  <si>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</si>
  <si>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</si>
  <si>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</si>
  <si>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</si>
  <si>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</si>
  <si>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</si>
  <si>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</si>
  <si>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</si>
  <si>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</si>
  <si>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</si>
  <si>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</si>
  <si>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</si>
  <si>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</si>
  <si>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</si>
  <si>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</si>
  <si>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</si>
  <si>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</si>
  <si>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</si>
  <si>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</si>
  <si>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</si>
  <si>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</si>
  <si>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</si>
  <si>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</si>
  <si>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</si>
  <si>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</si>
  <si>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</si>
  <si>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</si>
  <si>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</si>
  <si>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</si>
  <si>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</si>
  <si>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</si>
  <si>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</si>
  <si>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</si>
  <si>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</si>
  <si>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</si>
  <si>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</si>
  <si>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</si>
  <si>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</si>
  <si>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</si>
  <si>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</si>
  <si>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</si>
  <si>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</si>
  <si>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</si>
  <si>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</si>
  <si>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</si>
  <si>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</si>
  <si>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</si>
  <si>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</si>
  <si>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</si>
  <si>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</si>
  <si>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</si>
  <si>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</si>
  <si>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</si>
  <si>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</si>
  <si>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</si>
  <si>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</si>
  <si>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</si>
  <si>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</si>
  <si>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</si>
  <si>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</si>
  <si>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</si>
  <si>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</si>
  <si>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</si>
  <si>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</si>
  <si>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</si>
  <si>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</si>
  <si>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</si>
  <si>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</si>
  <si>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</si>
  <si>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</si>
  <si>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</si>
  <si>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</si>
  <si>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</si>
  <si>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</si>
  <si>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</si>
  <si>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</si>
  <si>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</si>
  <si>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</si>
  <si>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</si>
  <si>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</si>
  <si>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</si>
  <si>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</si>
  <si>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</si>
  <si>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</si>
  <si>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</si>
  <si>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</si>
  <si>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</si>
  <si>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</si>
  <si>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</si>
  <si>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</si>
  <si>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</si>
  <si>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</si>
  <si>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</si>
  <si>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</si>
  <si>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</si>
  <si>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</si>
  <si>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</si>
  <si>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</si>
  <si>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</si>
  <si>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</si>
  <si>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</si>
  <si>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</si>
  <si>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</si>
  <si>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</si>
  <si>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</si>
  <si>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</si>
  <si>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</si>
  <si>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</si>
  <si>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</si>
  <si>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</si>
  <si>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</si>
  <si>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</si>
  <si>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</si>
  <si>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</si>
  <si>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</si>
  <si>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</si>
  <si>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</si>
  <si>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</si>
  <si>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</si>
  <si>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</si>
  <si>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</si>
  <si>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</si>
  <si>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</si>
  <si>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</si>
  <si>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</si>
  <si>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</si>
  <si>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</si>
  <si>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</si>
  <si>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</si>
  <si>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</si>
  <si>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</si>
  <si>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</si>
  <si>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</si>
  <si>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</si>
  <si>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</si>
  <si>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</si>
  <si>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</si>
  <si>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</si>
  <si>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</si>
  <si>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</si>
  <si>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</si>
  <si>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</si>
  <si>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</si>
  <si>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</si>
  <si>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</si>
  <si>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</si>
  <si>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</si>
  <si>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</si>
  <si>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</si>
  <si>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</si>
  <si>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</si>
  <si>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</si>
  <si>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</si>
  <si>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</si>
  <si>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</si>
  <si>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</si>
  <si>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</si>
  <si>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</si>
  <si>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</si>
  <si>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</si>
  <si>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</si>
  <si>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</si>
  <si>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</si>
  <si>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</si>
  <si>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</si>
  <si>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</si>
  <si>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</si>
  <si>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</si>
  <si>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</si>
  <si>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</si>
  <si>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</si>
  <si>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</si>
  <si>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</si>
  <si>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</si>
  <si>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</si>
  <si>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</si>
  <si>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</si>
  <si>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</si>
  <si>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</si>
  <si>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</si>
  <si>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</si>
  <si>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</si>
  <si>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</si>
  <si>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</si>
  <si>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</si>
  <si>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</si>
  <si>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</si>
  <si>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</si>
  <si>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</si>
  <si>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</si>
  <si>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</si>
  <si>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</si>
  <si>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</si>
  <si>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</si>
  <si>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</si>
  <si>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</si>
  <si>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</si>
  <si>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</si>
  <si>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</si>
  <si>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</si>
  <si>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</si>
  <si>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</si>
  <si>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</si>
  <si>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</si>
  <si>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</si>
  <si>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</si>
  <si>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</si>
  <si>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</si>
  <si>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</si>
  <si>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</si>
  <si>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</si>
  <si>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</si>
  <si>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</si>
  <si>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</si>
  <si>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</si>
  <si>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</si>
  <si>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</si>
  <si>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</si>
  <si>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</si>
  <si>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</si>
  <si>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</si>
  <si>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</si>
  <si>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</si>
  <si>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</si>
  <si>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</si>
  <si>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</si>
  <si>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</si>
  <si>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</si>
  <si>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</si>
  <si>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</si>
  <si>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</si>
  <si>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</si>
  <si>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</si>
  <si>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</si>
  <si>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</si>
  <si>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</si>
  <si>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</si>
  <si>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</si>
  <si>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</si>
  <si>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</si>
  <si>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</si>
  <si>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</si>
  <si>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</si>
  <si>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</si>
  <si>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</si>
  <si>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</si>
  <si>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</si>
  <si>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</si>
  <si>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</si>
  <si>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</si>
  <si>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</si>
  <si>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</si>
  <si>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</si>
  <si>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</si>
  <si>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</si>
  <si>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</si>
  <si>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</si>
  <si>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</si>
  <si>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</si>
  <si>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</si>
  <si>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</si>
  <si>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</si>
  <si>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</si>
  <si>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</si>
  <si>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</si>
  <si>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</si>
  <si>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</si>
  <si>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</si>
  <si>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</si>
  <si>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</si>
  <si>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</si>
  <si>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</si>
  <si>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</si>
  <si>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</si>
  <si>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</si>
  <si>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</si>
  <si>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</si>
  <si>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</si>
  <si>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</si>
  <si>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</si>
  <si>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</si>
  <si>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</si>
  <si>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</si>
  <si>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</si>
  <si>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</si>
  <si>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</si>
  <si>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</si>
  <si>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</si>
  <si>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</si>
  <si>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</si>
  <si>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</si>
  <si>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</si>
  <si>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</si>
  <si>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</si>
  <si>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</si>
  <si>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</si>
  <si>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</si>
  <si>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</si>
  <si>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</si>
  <si>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</si>
  <si>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</si>
  <si>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</si>
  <si>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</si>
  <si>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</si>
  <si>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</si>
  <si>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</si>
  <si>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</si>
  <si>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</si>
  <si>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</si>
  <si>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</si>
  <si>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</si>
  <si>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</si>
  <si>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</si>
  <si>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</si>
  <si>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</si>
  <si>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</si>
  <si>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</si>
  <si>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</si>
  <si>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</si>
  <si>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</si>
  <si>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</si>
  <si>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</si>
  <si>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</si>
  <si>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</si>
  <si>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</si>
  <si>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</si>
  <si>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</si>
  <si>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</si>
  <si>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</si>
  <si>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</si>
  <si>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</si>
  <si>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</si>
  <si>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</si>
  <si>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</si>
  <si>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</si>
  <si>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</si>
  <si>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</si>
  <si>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</si>
  <si>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</si>
  <si>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</si>
  <si>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</si>
  <si>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</si>
  <si>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</si>
  <si>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</si>
  <si>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</si>
  <si>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</si>
  <si>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</si>
  <si>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</si>
  <si>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</si>
  <si>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</si>
  <si>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</si>
  <si>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</si>
  <si>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</si>
  <si>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</si>
  <si>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</si>
  <si>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</si>
  <si>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</si>
  <si>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</si>
  <si>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</si>
  <si>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</si>
  <si>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</si>
  <si>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</si>
  <si>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</si>
  <si>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</si>
  <si>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</si>
  <si>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</si>
  <si>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</si>
  <si>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</si>
  <si>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</si>
  <si>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</si>
  <si>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</si>
  <si>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</si>
  <si>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</si>
  <si>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</si>
  <si>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</si>
  <si>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</si>
  <si>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</si>
  <si>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</si>
  <si>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</si>
  <si>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</si>
  <si>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</si>
  <si>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</si>
  <si>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</si>
  <si>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</si>
  <si>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</si>
  <si>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</si>
  <si>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</si>
  <si>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</si>
  <si>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</si>
  <si>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</si>
  <si>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</si>
  <si>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</si>
  <si>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</si>
  <si>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</si>
  <si>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</si>
  <si>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</si>
  <si>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</si>
  <si>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</si>
  <si>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</si>
  <si>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</si>
  <si>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</si>
  <si>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</si>
  <si>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</si>
  <si>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</si>
  <si>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</si>
  <si>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</si>
  <si>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</si>
  <si>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</si>
  <si>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</si>
  <si>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</si>
  <si>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</si>
  <si>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</si>
  <si>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</si>
  <si>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</si>
  <si>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</si>
  <si>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</si>
  <si>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</si>
  <si>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</si>
  <si>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</si>
  <si>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</si>
  <si>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</si>
  <si>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</si>
  <si>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</si>
  <si>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</si>
  <si>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</si>
  <si>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</si>
  <si>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</si>
  <si>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</si>
  <si>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</si>
  <si>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</si>
  <si>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</si>
  <si>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</si>
  <si>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</si>
  <si>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</si>
  <si>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</si>
  <si>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</si>
  <si>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</si>
  <si>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</si>
  <si>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</si>
  <si>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</si>
  <si>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</si>
  <si>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</si>
  <si>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</si>
  <si>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</si>
  <si>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</si>
  <si>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</si>
  <si>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</si>
  <si>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</si>
  <si>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</si>
  <si>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</si>
  <si>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</si>
  <si>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</si>
  <si>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</si>
  <si>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</si>
  <si>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</si>
  <si>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</si>
  <si>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</si>
  <si>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</si>
  <si>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</si>
  <si>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</si>
  <si>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</si>
  <si>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</si>
  <si>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</si>
  <si>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</si>
  <si>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</si>
  <si>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</si>
  <si>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</si>
  <si>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</si>
  <si>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</si>
  <si>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</si>
  <si>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</si>
  <si>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</si>
  <si>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</si>
  <si>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</si>
  <si>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</si>
  <si>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</si>
  <si>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</si>
  <si>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</si>
  <si>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</si>
  <si>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</si>
  <si>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</si>
  <si>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</si>
  <si>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</si>
  <si>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</si>
  <si>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</si>
  <si>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</si>
  <si>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</si>
  <si>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</si>
  <si>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</si>
  <si>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</si>
  <si>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</si>
  <si>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</si>
  <si>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</si>
  <si>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</si>
  <si>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</si>
  <si>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</si>
  <si>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</si>
  <si>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</si>
  <si>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</si>
  <si>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</si>
  <si>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</si>
  <si>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</si>
  <si>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</si>
  <si>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</si>
  <si>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</si>
  <si>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</si>
  <si>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</si>
  <si>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</si>
  <si>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</si>
  <si>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</si>
  <si>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</si>
  <si>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</si>
  <si>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</si>
  <si>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</si>
  <si>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</si>
  <si>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</si>
  <si>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</si>
  <si>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</si>
  <si>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</si>
  <si>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</si>
  <si>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</si>
  <si>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</si>
  <si>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</si>
  <si>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</si>
  <si>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</si>
  <si>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</si>
  <si>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</si>
  <si>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</si>
  <si>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</si>
  <si>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</si>
  <si>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</si>
  <si>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</si>
  <si>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</si>
  <si>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</si>
  <si>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</si>
  <si>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</si>
  <si>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</si>
  <si>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</si>
  <si>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</si>
  <si>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</si>
  <si>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</si>
  <si>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</si>
  <si>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</si>
  <si>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</si>
  <si>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</si>
  <si>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</si>
  <si>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</si>
  <si>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</si>
  <si>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</si>
  <si>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</si>
  <si>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</si>
  <si>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</si>
  <si>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</si>
  <si>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</si>
  <si>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</si>
  <si>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</si>
  <si>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</si>
  <si>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</si>
  <si>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</si>
  <si>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</si>
  <si>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</si>
  <si>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</si>
  <si>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</si>
  <si>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</si>
  <si>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</si>
  <si>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</si>
  <si>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</si>
  <si>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</si>
  <si>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</si>
  <si>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</si>
  <si>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</si>
  <si>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</si>
  <si>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</si>
  <si>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</si>
  <si>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</si>
  <si>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</si>
  <si>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</si>
  <si>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</si>
  <si>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</si>
  <si>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</si>
  <si>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</si>
  <si>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</si>
  <si>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</si>
  <si>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</si>
  <si>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</si>
  <si>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</si>
  <si>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</si>
  <si>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</si>
  <si>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</si>
  <si>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</si>
  <si>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</si>
  <si>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</si>
  <si>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</si>
  <si>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</si>
  <si>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</si>
  <si>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</si>
  <si>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</si>
  <si>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</si>
  <si>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</si>
  <si>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</si>
  <si>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</si>
  <si>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</si>
  <si>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</si>
  <si>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</si>
  <si>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</si>
  <si>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</si>
  <si>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</si>
  <si>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</si>
  <si>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</si>
  <si>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</si>
  <si>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</si>
  <si>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</si>
  <si>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</si>
  <si>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</si>
  <si>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</si>
  <si>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</si>
  <si>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</si>
  <si>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</si>
  <si>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</si>
  <si>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</si>
  <si>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</si>
  <si>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</si>
  <si>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</si>
  <si>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</si>
  <si>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</si>
  <si>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</si>
  <si>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</si>
  <si>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</si>
  <si>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</si>
  <si>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</si>
  <si>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</si>
  <si>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</si>
  <si>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</si>
  <si>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</si>
  <si>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</si>
  <si>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</si>
  <si>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</si>
  <si>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</si>
  <si>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</si>
  <si>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</si>
  <si>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</si>
  <si>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</si>
  <si>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</si>
  <si>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</si>
  <si>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</si>
  <si>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</si>
  <si>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</si>
  <si>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</si>
  <si>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</si>
  <si>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</si>
  <si>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</si>
  <si>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</si>
  <si>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</si>
  <si>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</si>
  <si>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</si>
  <si>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</si>
  <si>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</si>
  <si>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</si>
  <si>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</si>
  <si>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</si>
  <si>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</si>
  <si>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</si>
  <si>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</si>
  <si>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</si>
  <si>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</si>
  <si>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</si>
  <si>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</si>
  <si>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</si>
  <si>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</si>
  <si>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</si>
  <si>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</si>
  <si>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</si>
  <si>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</si>
  <si>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</si>
  <si>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</si>
  <si>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</si>
  <si>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</si>
  <si>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</si>
  <si>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</si>
  <si>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</si>
  <si>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</si>
  <si>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</si>
  <si>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</si>
  <si>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</si>
  <si>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</si>
  <si>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</si>
  <si>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</si>
  <si>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</si>
  <si>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</si>
  <si>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</si>
  <si>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</si>
  <si>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</si>
  <si>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</si>
  <si>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</si>
  <si>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</si>
  <si>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</si>
  <si>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</si>
  <si>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</si>
  <si>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</si>
  <si>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</si>
  <si>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</si>
  <si>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</si>
  <si>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</si>
  <si>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</si>
  <si>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</si>
  <si>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</si>
  <si>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</si>
  <si>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</si>
  <si>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</si>
  <si>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</si>
  <si>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</si>
  <si>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</si>
  <si>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</si>
  <si>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</si>
  <si>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</si>
  <si>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</si>
  <si>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</si>
  <si>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</si>
  <si>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</si>
  <si>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</si>
  <si>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</si>
  <si>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</si>
  <si>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</si>
  <si>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</si>
  <si>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</si>
  <si>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</si>
  <si>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</si>
  <si>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</si>
  <si>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</si>
  <si>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</si>
  <si>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</si>
  <si>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</si>
  <si>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</si>
  <si>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</si>
  <si>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</si>
  <si>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</si>
  <si>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</si>
  <si>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</si>
  <si>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</si>
  <si>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</si>
  <si>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</si>
  <si>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</si>
  <si>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</si>
  <si>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</si>
  <si>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</si>
  <si>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</si>
  <si>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</si>
  <si>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</si>
  <si>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</si>
  <si>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</si>
  <si>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</si>
  <si>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</si>
  <si>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</si>
  <si>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</si>
  <si>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</si>
  <si>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</si>
  <si>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</si>
  <si>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</si>
  <si>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</si>
  <si>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</si>
  <si>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</si>
  <si>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</si>
  <si>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</si>
  <si>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</si>
  <si>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</si>
  <si>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</si>
  <si>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</si>
  <si>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</si>
  <si>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</si>
  <si>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</si>
  <si>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</si>
  <si>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</si>
  <si>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</si>
  <si>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</si>
  <si>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</si>
  <si>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</si>
  <si>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</si>
  <si>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</si>
  <si>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</si>
  <si>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</si>
  <si>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</si>
  <si>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</si>
  <si>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</si>
  <si>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</si>
  <si>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</si>
  <si>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</si>
  <si>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</si>
  <si>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</si>
  <si>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</si>
  <si>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</si>
  <si>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</si>
  <si>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</si>
  <si>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</si>
  <si>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</si>
  <si>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</si>
  <si>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</si>
  <si>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</si>
  <si>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</si>
  <si>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</si>
  <si>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</si>
  <si>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</si>
  <si>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</si>
  <si>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</si>
  <si>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</si>
  <si>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</si>
  <si>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</si>
  <si>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</si>
  <si>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</si>
  <si>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</si>
  <si>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</si>
  <si>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</si>
  <si>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</si>
  <si>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</si>
  <si>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</si>
  <si>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</si>
  <si>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</si>
  <si>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</si>
  <si>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</si>
  <si>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</si>
  <si>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</si>
  <si>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</si>
  <si>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</si>
  <si>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</si>
  <si>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</si>
  <si>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</si>
  <si>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</si>
  <si>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</si>
  <si>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</si>
  <si>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</si>
  <si>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</si>
  <si>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</si>
  <si>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</si>
  <si>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</si>
  <si>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</si>
  <si>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</si>
  <si>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</si>
  <si>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</si>
  <si>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</si>
  <si>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</si>
  <si>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</si>
  <si>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</si>
  <si>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</si>
  <si>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</si>
  <si>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</si>
  <si>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</si>
  <si>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</si>
  <si>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</si>
  <si>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</si>
  <si>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</si>
  <si>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</si>
  <si>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</si>
  <si>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</si>
  <si>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</si>
  <si>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</si>
  <si>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</si>
  <si>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</si>
  <si>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</si>
  <si>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</si>
  <si>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</si>
  <si>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</si>
  <si>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</si>
  <si>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</si>
  <si>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</si>
  <si>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</si>
  <si>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</si>
  <si>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</si>
  <si>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</si>
  <si>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</si>
  <si>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</si>
  <si>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</si>
  <si>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</si>
  <si>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</si>
  <si>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</si>
  <si>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</si>
  <si>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</si>
  <si>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</si>
  <si>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</si>
  <si>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</si>
  <si>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</si>
  <si>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</si>
  <si>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</si>
  <si>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</si>
  <si>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</si>
  <si>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</si>
  <si>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</si>
  <si>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</si>
  <si>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</si>
  <si>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</si>
  <si>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</si>
  <si>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</si>
  <si>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</si>
  <si>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</si>
  <si>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</si>
  <si>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</si>
  <si>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</si>
  <si>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</si>
  <si>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</si>
  <si>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</si>
  <si>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</si>
  <si>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</si>
  <si>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</si>
  <si>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</si>
  <si>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</si>
  <si>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</si>
  <si>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</si>
  <si>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</si>
  <si>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</si>
  <si>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</si>
  <si>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</si>
  <si>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</si>
  <si>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</si>
  <si>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</si>
  <si>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</si>
  <si>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</si>
  <si>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</si>
  <si>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</si>
  <si>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</si>
  <si>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</si>
  <si>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</si>
  <si>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</si>
  <si>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</si>
  <si>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</si>
  <si>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</si>
  <si>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</si>
  <si>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</si>
  <si>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</si>
  <si>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</si>
  <si>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</si>
  <si>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</si>
  <si>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</si>
  <si>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</si>
  <si>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</si>
  <si>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</si>
  <si>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</si>
  <si>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</si>
  <si>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</si>
  <si>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</si>
  <si>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</si>
  <si>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</si>
  <si>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</si>
  <si>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</si>
  <si>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</si>
  <si>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</si>
  <si>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</si>
  <si>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</si>
  <si>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</si>
  <si>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</si>
  <si>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</si>
  <si>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</si>
  <si>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</si>
  <si>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</si>
  <si>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</si>
  <si>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</si>
  <si>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</si>
  <si>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</si>
  <si>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</si>
  <si>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</si>
  <si>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</si>
  <si>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</si>
  <si>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</si>
  <si>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</si>
  <si>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</si>
  <si>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</si>
  <si>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</si>
  <si>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</si>
  <si>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</si>
  <si>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</si>
  <si>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</si>
  <si>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</si>
  <si>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</si>
  <si>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</si>
  <si>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</si>
  <si>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</si>
  <si>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</si>
  <si>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</si>
  <si>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</si>
  <si>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</si>
  <si>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</si>
  <si>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</si>
  <si>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</si>
  <si>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</si>
  <si>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</si>
  <si>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</si>
  <si>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</si>
  <si>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</si>
  <si>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</si>
  <si>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</si>
  <si>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</si>
  <si>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</si>
  <si>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</si>
  <si>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</si>
  <si>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</si>
  <si>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</si>
  <si>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</si>
  <si>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</si>
  <si>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</si>
  <si>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</si>
  <si>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</si>
  <si>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</si>
  <si>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</si>
  <si>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</si>
  <si>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</si>
  <si>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</si>
  <si>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</si>
  <si>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</si>
  <si>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</si>
  <si>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</si>
  <si>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</si>
  <si>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</si>
  <si>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</si>
  <si>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</si>
  <si>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</si>
  <si>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</si>
  <si>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</si>
  <si>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</si>
  <si>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</si>
  <si>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</si>
  <si>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</si>
  <si>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</si>
  <si>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</si>
  <si>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</si>
  <si>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</si>
  <si>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</si>
  <si>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</si>
  <si>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</si>
  <si>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</si>
  <si>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</si>
  <si>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</si>
  <si>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</si>
  <si>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</si>
  <si>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</si>
  <si>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</si>
  <si>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</si>
  <si>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</si>
  <si>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</si>
  <si>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</si>
  <si>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</si>
  <si>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</si>
  <si>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</si>
  <si>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</si>
  <si>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</si>
  <si>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</si>
  <si>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</si>
  <si>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</si>
  <si>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</si>
  <si>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</si>
  <si>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</si>
  <si>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</si>
  <si>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</si>
  <si>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</si>
  <si>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</si>
  <si>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</si>
  <si>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</si>
  <si>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</si>
  <si>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</si>
  <si>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</si>
  <si>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</si>
  <si>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</si>
  <si>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</si>
  <si>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</si>
  <si>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</si>
  <si>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</si>
  <si>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</si>
  <si>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</si>
  <si>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</si>
  <si>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</si>
  <si>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</si>
  <si>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</si>
  <si>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</si>
  <si>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</si>
  <si>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</si>
  <si>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</si>
  <si>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</si>
  <si>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</si>
  <si>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</si>
  <si>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</si>
  <si>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</si>
  <si>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</si>
  <si>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</si>
  <si>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</si>
  <si>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</si>
  <si>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</si>
  <si>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</si>
  <si>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</si>
  <si>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</si>
  <si>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</si>
  <si>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</si>
  <si>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</si>
  <si>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</si>
  <si>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</si>
  <si>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</si>
  <si>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</si>
  <si>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</si>
  <si>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</si>
  <si>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</si>
  <si>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</si>
  <si>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</si>
  <si>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</si>
  <si>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</si>
  <si>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</si>
  <si>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</si>
  <si>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</si>
  <si>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</si>
  <si>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</si>
  <si>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</si>
  <si>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</si>
  <si>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</si>
  <si>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</si>
  <si>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</si>
  <si>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</si>
  <si>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</si>
  <si>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</si>
  <si>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</si>
  <si>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</si>
  <si>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</si>
  <si>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</si>
  <si>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</si>
  <si>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</si>
  <si>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</si>
  <si>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</si>
  <si>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</si>
  <si>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</si>
  <si>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</si>
  <si>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</si>
  <si>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</si>
  <si>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</si>
  <si>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</si>
  <si>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</si>
  <si>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</si>
  <si>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</si>
  <si>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</si>
  <si>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</si>
  <si>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</si>
  <si>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</si>
  <si>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</si>
  <si>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</si>
  <si>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</si>
  <si>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</si>
  <si>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</si>
  <si>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</si>
  <si>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</si>
  <si>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</si>
  <si>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</si>
  <si>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</si>
  <si>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</si>
  <si>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</si>
  <si>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</si>
  <si>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</si>
  <si>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</si>
  <si>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</si>
  <si>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</si>
  <si>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</si>
  <si>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</si>
  <si>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</si>
  <si>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</si>
  <si>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</si>
  <si>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</si>
  <si>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</si>
  <si>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</si>
  <si>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</si>
  <si>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</si>
  <si>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</si>
  <si>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</si>
  <si>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</si>
  <si>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</si>
  <si>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</si>
  <si>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</si>
  <si>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</si>
  <si>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</si>
  <si>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</si>
  <si>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</si>
  <si>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</si>
  <si>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</si>
  <si>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</si>
  <si>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</si>
  <si>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</si>
  <si>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</si>
  <si>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</si>
  <si>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</si>
  <si>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</si>
  <si>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</si>
  <si>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</si>
  <si>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</si>
  <si>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</si>
  <si>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</si>
  <si>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</si>
  <si>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</si>
  <si>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</si>
  <si>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</si>
  <si>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</si>
  <si>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</si>
  <si>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</si>
  <si>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</si>
  <si>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</si>
  <si>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</si>
  <si>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</si>
  <si>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</si>
  <si>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</si>
  <si>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</si>
  <si>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</si>
  <si>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</si>
  <si>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</si>
  <si>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</si>
  <si>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</si>
  <si>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</si>
  <si>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</si>
  <si>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</si>
  <si>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</si>
  <si>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</si>
  <si>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</si>
  <si>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</si>
  <si>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</si>
  <si>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</si>
  <si>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</si>
  <si>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</si>
  <si>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</si>
  <si>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</si>
  <si>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</si>
  <si>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</si>
  <si>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</si>
  <si>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</si>
  <si>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</si>
  <si>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</si>
  <si>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</si>
  <si>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</si>
  <si>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</si>
  <si>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</si>
  <si>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</si>
  <si>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</si>
  <si>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</si>
  <si>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</si>
  <si>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</si>
  <si>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</si>
  <si>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</si>
  <si>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</si>
  <si>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</si>
  <si>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</si>
  <si>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</si>
  <si>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</si>
  <si>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</si>
  <si>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</si>
  <si>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</si>
  <si>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</si>
  <si>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</si>
  <si>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</si>
  <si>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</si>
  <si>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</si>
  <si>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</si>
  <si>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</si>
  <si>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</si>
  <si>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</si>
  <si>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</si>
  <si>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</si>
  <si>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</si>
  <si>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</si>
  <si>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</si>
  <si>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</si>
  <si>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</si>
  <si>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</si>
  <si>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</si>
  <si>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</si>
  <si>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</si>
  <si>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</si>
  <si>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</si>
  <si>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</si>
  <si>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</si>
  <si>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</si>
  <si>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</si>
  <si>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</si>
  <si>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</si>
  <si>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</si>
  <si>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</si>
  <si>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</si>
  <si>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</si>
  <si>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</si>
  <si>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</si>
  <si>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</si>
  <si>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</si>
  <si>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</si>
  <si>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</si>
  <si>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</si>
  <si>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</si>
  <si>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</si>
  <si>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</si>
  <si>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</si>
  <si>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</si>
  <si>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</si>
  <si>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</si>
  <si>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</si>
  <si>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</si>
  <si>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</si>
  <si>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</si>
  <si>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</si>
  <si>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</si>
  <si>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</si>
  <si>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</si>
  <si>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</si>
  <si>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</si>
  <si>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</si>
  <si>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</si>
  <si>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</si>
  <si>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</si>
  <si>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</si>
  <si>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</si>
  <si>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</si>
  <si>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</si>
  <si>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</si>
  <si>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</si>
  <si>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</si>
  <si>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</si>
  <si>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</si>
  <si>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</si>
  <si>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</si>
  <si>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</si>
  <si>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</si>
  <si>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</si>
  <si>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</si>
  <si>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</si>
  <si>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</si>
  <si>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</si>
  <si>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</si>
  <si>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</si>
  <si>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</si>
  <si>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</si>
  <si>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</si>
  <si>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</si>
  <si>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</si>
  <si>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</si>
  <si>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</si>
  <si>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</si>
  <si>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</si>
  <si>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</si>
  <si>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</si>
  <si>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</si>
  <si>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</si>
  <si>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</si>
  <si>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</si>
  <si>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</si>
  <si>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</si>
  <si>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</si>
  <si>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</si>
  <si>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</si>
  <si>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</si>
  <si>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</si>
  <si>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</si>
  <si>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</si>
  <si>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</si>
  <si>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</si>
  <si>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</si>
  <si>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</si>
  <si>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</si>
  <si>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</si>
  <si>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</si>
  <si>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</si>
  <si>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</si>
  <si>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</si>
  <si>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</si>
  <si>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</si>
  <si>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</si>
  <si>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</si>
  <si>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</si>
  <si>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</si>
  <si>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</si>
  <si>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</si>
  <si>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</si>
  <si>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</si>
  <si>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</si>
  <si>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</si>
  <si>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</si>
  <si>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</si>
  <si>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</si>
  <si>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</si>
  <si>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</si>
  <si>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</si>
  <si>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</si>
  <si>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</si>
  <si>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</si>
  <si>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</si>
  <si>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</si>
  <si>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</si>
  <si>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</si>
  <si>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</si>
  <si>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</si>
  <si>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</si>
  <si>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</si>
  <si>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</si>
  <si>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</si>
  <si>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</si>
  <si>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</si>
  <si>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</si>
  <si>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</si>
  <si>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</si>
  <si>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</si>
  <si>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</si>
  <si>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</si>
  <si>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</si>
  <si>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</si>
  <si>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</si>
  <si>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</si>
  <si>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</si>
  <si>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</si>
  <si>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</si>
  <si>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</si>
  <si>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</si>
  <si>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</si>
  <si>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</si>
  <si>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</si>
  <si>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</si>
  <si>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</si>
  <si>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</si>
  <si>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</si>
  <si>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</si>
  <si>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</si>
  <si>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</si>
  <si>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</si>
  <si>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</si>
  <si>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</si>
  <si>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</si>
  <si>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</si>
  <si>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</si>
  <si>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</si>
  <si>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</si>
  <si>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</si>
  <si>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</si>
  <si>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</si>
  <si>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</si>
  <si>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</si>
  <si>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</si>
  <si>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</si>
  <si>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</si>
  <si>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</si>
  <si>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</si>
  <si>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</si>
  <si>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</si>
  <si>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</si>
  <si>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</si>
  <si>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</si>
  <si>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</si>
  <si>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</si>
  <si>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</si>
  <si>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</si>
  <si>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</si>
  <si>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</si>
  <si>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</si>
  <si>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</si>
  <si>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</si>
  <si>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</si>
  <si>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</si>
  <si>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</si>
  <si>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</si>
  <si>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</si>
  <si>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</si>
  <si>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</si>
  <si>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</si>
  <si>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</si>
  <si>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</si>
  <si>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</si>
  <si>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</si>
  <si>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</si>
  <si>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</si>
  <si>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</si>
  <si>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</si>
  <si>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</si>
  <si>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</si>
  <si>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</si>
  <si>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</si>
  <si>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</si>
  <si>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</si>
  <si>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</si>
  <si>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</si>
  <si>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</si>
  <si>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</si>
  <si>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</si>
  <si>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</si>
  <si>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</si>
  <si>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</si>
  <si>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</si>
  <si>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</si>
  <si>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</si>
  <si>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</si>
  <si>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</si>
  <si>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</si>
  <si>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</si>
  <si>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</si>
  <si>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</si>
  <si>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</si>
  <si>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</si>
  <si>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</si>
  <si>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</si>
  <si>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</si>
  <si>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</si>
  <si>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</si>
  <si>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</si>
  <si>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</si>
  <si>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</si>
  <si>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</si>
  <si>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</si>
  <si>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</si>
  <si>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</si>
  <si>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</si>
  <si>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</si>
  <si>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</si>
  <si>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</si>
  <si>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</si>
  <si>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</si>
  <si>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</si>
  <si>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</si>
  <si>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</si>
  <si>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</si>
  <si>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</si>
  <si>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</si>
  <si>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</si>
  <si>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</si>
  <si>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</si>
  <si>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</si>
  <si>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</si>
  <si>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</si>
  <si>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</si>
  <si>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</si>
  <si>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</si>
  <si>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</si>
  <si>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</si>
  <si>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</si>
  <si>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</si>
  <si>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</si>
  <si>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</si>
  <si>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</si>
  <si>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</si>
  <si>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</si>
  <si>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</si>
  <si>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</si>
  <si>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</si>
  <si>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</si>
  <si>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</si>
  <si>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</si>
  <si>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</si>
  <si>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</si>
  <si>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</si>
  <si>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</si>
  <si>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</si>
  <si>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</si>
  <si>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</si>
  <si>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</si>
  <si>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</si>
  <si>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</si>
  <si>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</si>
  <si>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</si>
  <si>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</si>
  <si>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</si>
  <si>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</si>
  <si>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</si>
  <si>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</si>
  <si>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</si>
  <si>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</si>
  <si>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</si>
  <si>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</si>
  <si>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</si>
  <si>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</si>
  <si>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</si>
  <si>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</si>
  <si>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</si>
  <si>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</si>
  <si>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</si>
  <si>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</si>
  <si>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</si>
  <si>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</si>
  <si>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</si>
  <si>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</si>
  <si>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</si>
  <si>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</si>
  <si>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</si>
  <si>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</si>
  <si>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</si>
  <si>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</si>
  <si>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</si>
  <si>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</si>
  <si>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</si>
  <si>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</si>
  <si>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</si>
  <si>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</si>
  <si>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</si>
  <si>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</si>
  <si>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</si>
  <si>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</si>
  <si>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</si>
  <si>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</si>
  <si>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</si>
  <si>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</si>
  <si>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</si>
  <si>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</si>
  <si>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</si>
  <si>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</si>
  <si>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</si>
  <si>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</si>
  <si>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</si>
  <si>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</si>
  <si>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</si>
  <si>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</si>
  <si>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</si>
  <si>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</si>
  <si>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</si>
  <si>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</si>
  <si>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</si>
  <si>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</si>
  <si>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</si>
  <si>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</si>
  <si>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</si>
  <si>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</si>
  <si>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</si>
  <si>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</si>
  <si>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</si>
  <si>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</si>
  <si>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</si>
  <si>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</si>
  <si>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</si>
  <si>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</si>
  <si>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</si>
  <si>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</si>
  <si>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</si>
  <si>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</si>
  <si>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</si>
  <si>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</si>
  <si>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</si>
  <si>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</si>
  <si>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</si>
  <si>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</si>
  <si>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</si>
  <si>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</si>
  <si>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</si>
  <si>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</si>
  <si>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</si>
  <si>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</si>
  <si>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</si>
  <si>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</si>
  <si>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</si>
  <si>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</si>
  <si>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</si>
  <si>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</si>
  <si>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</si>
  <si>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</si>
  <si>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</si>
  <si>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</si>
  <si>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</si>
  <si>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</si>
  <si>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</si>
  <si>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</si>
  <si>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</si>
  <si>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</si>
  <si>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</si>
  <si>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</si>
  <si>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</si>
  <si>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</si>
  <si>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</si>
  <si>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</si>
  <si>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</si>
  <si>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</si>
  <si>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</si>
  <si>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</si>
  <si>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</si>
  <si>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</si>
  <si>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</si>
  <si>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</si>
  <si>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</si>
  <si>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</si>
  <si>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</si>
  <si>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</si>
  <si>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</si>
  <si>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</si>
  <si>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</si>
  <si>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</si>
  <si>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</si>
  <si>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</si>
  <si>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</si>
  <si>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</si>
  <si>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</si>
  <si>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</si>
  <si>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</si>
  <si>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</si>
  <si>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</si>
  <si>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</si>
  <si>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</si>
  <si>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</si>
  <si>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</si>
  <si>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</si>
  <si>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</si>
  <si>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</si>
  <si>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</si>
  <si>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</si>
  <si>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</si>
  <si>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</si>
  <si>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</si>
  <si>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</si>
  <si>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</si>
  <si>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</si>
  <si>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</si>
  <si>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</si>
  <si>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</si>
  <si>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</si>
  <si>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</si>
  <si>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</si>
  <si>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</si>
  <si>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</si>
  <si>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</si>
  <si>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</si>
  <si>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</si>
  <si>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</si>
  <si>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</si>
  <si>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</si>
  <si>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</si>
  <si>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</si>
  <si>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</si>
  <si>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</si>
  <si>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</si>
  <si>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</si>
  <si>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</si>
  <si>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</si>
  <si>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</si>
  <si>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</si>
  <si>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</si>
  <si>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</si>
  <si>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</si>
  <si>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</si>
  <si>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</si>
  <si>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</si>
  <si>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</si>
  <si>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</si>
  <si>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</si>
  <si>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</si>
  <si>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</si>
  <si>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</si>
  <si>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</si>
  <si>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</si>
  <si>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</si>
  <si>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</si>
  <si>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</si>
  <si>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</si>
  <si>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</si>
  <si>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</si>
  <si>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</si>
  <si>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</si>
  <si>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</si>
  <si>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</si>
  <si>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</si>
  <si>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</si>
  <si>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</si>
  <si>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</si>
  <si>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</si>
  <si>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</si>
  <si>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</si>
  <si>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</si>
  <si>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</si>
  <si>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</si>
  <si>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</si>
  <si>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</si>
  <si>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</si>
  <si>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</si>
  <si>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</si>
  <si>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</si>
  <si>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</si>
  <si>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</si>
  <si>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</si>
  <si>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</si>
  <si>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</si>
  <si>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</si>
  <si>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</si>
  <si>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</si>
  <si>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</si>
  <si>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</si>
  <si>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</si>
  <si>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</si>
  <si>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</si>
  <si>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</si>
  <si>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</si>
  <si>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</si>
  <si>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</si>
  <si>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</si>
  <si>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</si>
  <si>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</si>
  <si>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</si>
  <si>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</si>
  <si>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</si>
  <si>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</si>
  <si>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</si>
  <si>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</si>
  <si>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</si>
  <si>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</si>
  <si>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</si>
  <si>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</si>
  <si>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</si>
  <si>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</si>
  <si>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</si>
  <si>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</si>
  <si>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</si>
  <si>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</si>
  <si>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</si>
  <si>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</si>
  <si>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</si>
  <si>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</si>
  <si>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</si>
  <si>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</si>
  <si>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</si>
  <si>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</si>
  <si>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</si>
  <si>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</si>
  <si>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</si>
  <si>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</si>
  <si>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</si>
  <si>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</si>
  <si>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</si>
  <si>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</si>
  <si>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</si>
  <si>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</si>
  <si>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</si>
  <si>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</si>
  <si>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</si>
  <si>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</si>
  <si>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</si>
  <si>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</si>
  <si>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</si>
  <si>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</si>
  <si>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</si>
  <si>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</si>
  <si>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</si>
  <si>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</si>
  <si>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</si>
  <si>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</si>
  <si>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</si>
  <si>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</si>
  <si>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</si>
  <si>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</si>
  <si>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</si>
  <si>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</si>
  <si>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</si>
  <si>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</si>
  <si>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</si>
  <si>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</si>
  <si>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</si>
  <si>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</si>
  <si>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</si>
  <si>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</si>
  <si>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</si>
  <si>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</si>
  <si>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</si>
  <si>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</si>
  <si>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</si>
  <si>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</si>
  <si>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</si>
  <si>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</si>
  <si>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</si>
  <si>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</si>
  <si>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</si>
  <si>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</si>
  <si>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</si>
  <si>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</si>
  <si>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</si>
  <si>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</si>
  <si>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</si>
  <si>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</si>
  <si>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</si>
  <si>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</si>
  <si>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</si>
  <si>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</si>
  <si>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</si>
  <si>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</si>
  <si>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</si>
  <si>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</si>
  <si>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</si>
  <si>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</si>
  <si>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</si>
  <si>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</si>
  <si>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</si>
  <si>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</si>
  <si>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</si>
  <si>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</si>
  <si>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</si>
  <si>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</si>
  <si>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</si>
  <si>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</si>
  <si>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</si>
  <si>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</si>
  <si>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</si>
  <si>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</si>
  <si>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</si>
  <si>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</si>
  <si>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</si>
  <si>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</si>
  <si>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</si>
  <si>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</si>
  <si>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</si>
  <si>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</si>
  <si>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</si>
  <si>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</si>
  <si>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</si>
  <si>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</si>
  <si>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</si>
  <si>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</si>
  <si>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</si>
  <si>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</si>
  <si>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</si>
  <si>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</si>
  <si>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</si>
  <si>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</si>
  <si>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</si>
  <si>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</si>
  <si>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</si>
  <si>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</si>
  <si>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</si>
  <si>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</si>
  <si>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</si>
  <si>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</si>
  <si>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</si>
  <si>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</si>
  <si>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</si>
  <si>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</si>
  <si>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</si>
  <si>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</si>
  <si>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</si>
  <si>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</si>
  <si>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</si>
  <si>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</si>
  <si>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</si>
  <si>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</si>
  <si>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</si>
  <si>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</si>
  <si>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</si>
  <si>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</si>
  <si>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</si>
  <si>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</si>
  <si>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</si>
  <si>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</si>
  <si>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</si>
  <si>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</si>
  <si>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</si>
  <si>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</si>
  <si>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</si>
  <si>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</si>
  <si>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</si>
  <si>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</si>
  <si>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</si>
  <si>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</si>
  <si>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</si>
  <si>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</si>
  <si>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</si>
  <si>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</si>
  <si>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</si>
  <si>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</si>
  <si>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</si>
  <si>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</si>
  <si>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</si>
  <si>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</si>
  <si>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</si>
  <si>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</si>
  <si>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</si>
  <si>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</si>
  <si>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</si>
  <si>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</si>
  <si>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</si>
  <si>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</si>
  <si>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</si>
  <si>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</si>
  <si>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</si>
  <si>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</si>
  <si>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</si>
  <si>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</si>
  <si>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</si>
  <si>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</si>
  <si>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</si>
  <si>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</si>
  <si>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</si>
  <si>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</si>
  <si>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</si>
  <si>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</si>
  <si>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</si>
  <si>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</si>
  <si>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</si>
  <si>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</si>
  <si>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</si>
  <si>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</si>
  <si>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</si>
  <si>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</si>
  <si>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</si>
  <si>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</si>
  <si>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</si>
  <si>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</si>
  <si>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</si>
  <si>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</si>
  <si>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</si>
  <si>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</si>
  <si>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</si>
  <si>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</si>
  <si>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</si>
  <si>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</si>
  <si>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</si>
  <si>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</si>
  <si>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</si>
  <si>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</si>
  <si>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</si>
  <si>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</si>
  <si>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</si>
  <si>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</si>
  <si>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</si>
  <si>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</si>
  <si>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</si>
  <si>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</si>
  <si>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</si>
  <si>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</si>
  <si>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</si>
  <si>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</si>
  <si>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</si>
  <si>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</si>
  <si>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</si>
  <si>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</si>
  <si>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</si>
  <si>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</si>
  <si>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</si>
  <si>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</si>
  <si>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</si>
  <si>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</si>
  <si>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</si>
  <si>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</si>
  <si>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</si>
  <si>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</si>
  <si>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</si>
  <si>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</si>
  <si>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</si>
  <si>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</si>
  <si>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</si>
  <si>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</si>
  <si>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</si>
  <si>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</si>
  <si>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</si>
  <si>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</si>
  <si>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</si>
  <si>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</si>
  <si>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</si>
  <si>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</si>
  <si>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</si>
  <si>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</si>
  <si>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</si>
  <si>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</si>
  <si>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</si>
  <si>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</si>
  <si>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</si>
  <si>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</si>
  <si>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</si>
  <si>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</si>
  <si>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</si>
  <si>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</si>
  <si>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</si>
  <si>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</si>
  <si>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</si>
  <si>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</si>
  <si>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</si>
  <si>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</si>
  <si>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</si>
  <si>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</si>
  <si>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</si>
  <si>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</si>
  <si>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</si>
  <si>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</si>
  <si>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</si>
  <si>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</si>
  <si>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</si>
  <si>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</si>
  <si>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</si>
  <si>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</si>
  <si>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</si>
  <si>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</si>
  <si>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</si>
  <si>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</si>
  <si>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</si>
  <si>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</si>
  <si>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</si>
  <si>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</si>
  <si>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</si>
  <si>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</si>
  <si>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</si>
  <si>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</si>
  <si>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</si>
  <si>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</si>
  <si>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</si>
  <si>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</si>
  <si>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</si>
  <si>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</si>
  <si>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</si>
  <si>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</si>
  <si>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</si>
  <si>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</si>
  <si>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</si>
  <si>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</si>
  <si>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</si>
  <si>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</si>
  <si>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</si>
  <si>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</si>
  <si>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</si>
  <si>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</si>
  <si>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</si>
  <si>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</si>
  <si>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</si>
  <si>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</si>
  <si>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</si>
  <si>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</si>
  <si>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</si>
  <si>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</si>
  <si>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</si>
  <si>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</si>
  <si>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</si>
  <si>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</si>
  <si>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</si>
  <si>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</si>
  <si>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</si>
  <si>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</si>
  <si>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</si>
  <si>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</si>
  <si>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</si>
  <si>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</si>
  <si>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</si>
  <si>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</si>
  <si>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</si>
  <si>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</si>
  <si>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</si>
  <si>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</si>
  <si>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</si>
  <si>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</si>
  <si>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</si>
  <si>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</si>
  <si>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</si>
  <si>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</si>
  <si>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</si>
  <si>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</si>
  <si>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</si>
  <si>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</si>
  <si>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</si>
  <si>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</si>
  <si>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</si>
  <si>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</si>
  <si>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</si>
  <si>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</si>
  <si>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</si>
  <si>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</si>
  <si>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</si>
  <si>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</si>
  <si>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</si>
  <si>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</si>
  <si>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</si>
  <si>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</si>
  <si>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</si>
  <si>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</si>
  <si>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</si>
  <si>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</si>
  <si>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</si>
  <si>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</si>
  <si>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</si>
  <si>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</si>
  <si>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</si>
  <si>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</si>
  <si>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</si>
  <si>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</si>
  <si>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</si>
  <si>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</si>
  <si>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</si>
  <si>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</si>
  <si>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</si>
  <si>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</si>
  <si>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</si>
  <si>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</si>
  <si>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</si>
  <si>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</si>
  <si>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</si>
  <si>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</si>
  <si>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</si>
  <si>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</si>
  <si>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</si>
  <si>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</si>
  <si>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</si>
  <si>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</si>
  <si>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</si>
  <si>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</si>
  <si>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</si>
  <si>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</si>
  <si>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</si>
  <si>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</si>
  <si>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</si>
  <si>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</si>
  <si>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</si>
  <si>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</si>
  <si>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</si>
  <si>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</si>
  <si>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</si>
  <si>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</si>
  <si>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</si>
  <si>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</si>
  <si>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</si>
  <si>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</si>
  <si>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</si>
  <si>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</si>
  <si>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</si>
  <si>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</si>
  <si>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</si>
  <si>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</si>
  <si>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</si>
  <si>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</si>
  <si>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</si>
  <si>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</si>
  <si>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</si>
  <si>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</si>
  <si>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</si>
  <si>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</si>
  <si>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</si>
  <si>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</si>
  <si>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</si>
  <si>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</si>
  <si>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</si>
  <si>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</si>
  <si>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</si>
  <si>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</si>
  <si>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</si>
  <si>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</si>
  <si>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</si>
  <si>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</si>
  <si>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</si>
  <si>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</si>
  <si>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</si>
  <si>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</si>
  <si>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</si>
  <si>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</si>
  <si>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</si>
  <si>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</si>
  <si>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</si>
  <si>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</si>
  <si>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</si>
  <si>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</si>
  <si>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</si>
  <si>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</si>
  <si>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</si>
  <si>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</si>
  <si>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</si>
  <si>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</si>
  <si>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</si>
  <si>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</si>
  <si>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</si>
  <si>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</si>
  <si>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</si>
  <si>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</si>
  <si>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</si>
  <si>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</si>
  <si>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</si>
  <si>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</si>
  <si>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</si>
  <si>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</si>
  <si>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</si>
  <si>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</si>
  <si>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</si>
  <si>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</si>
  <si>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</si>
  <si>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</si>
  <si>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</si>
  <si>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</si>
  <si>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</si>
  <si>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</si>
  <si>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</si>
  <si>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</si>
  <si>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</si>
  <si>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</si>
  <si>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</si>
  <si>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</si>
  <si>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</si>
  <si>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</si>
  <si>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</si>
  <si>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</si>
  <si>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</si>
  <si>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</si>
  <si>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</si>
  <si>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</si>
  <si>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</si>
  <si>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</si>
  <si>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</si>
  <si>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</si>
  <si>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</si>
  <si>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</si>
  <si>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</si>
  <si>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</si>
  <si>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</si>
  <si>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</si>
  <si>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</si>
  <si>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</si>
  <si>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</si>
  <si>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</si>
  <si>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</si>
  <si>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</si>
  <si>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</si>
  <si>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</si>
  <si>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</si>
  <si>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</si>
  <si>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</si>
  <si>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</si>
  <si>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</si>
  <si>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</si>
  <si>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</si>
  <si>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</si>
  <si>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</si>
  <si>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</si>
  <si>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</si>
  <si>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</si>
  <si>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</si>
  <si>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</si>
  <si>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</si>
  <si>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</si>
  <si>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</si>
  <si>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</si>
  <si>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</si>
  <si>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</si>
  <si>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</si>
  <si>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</si>
  <si>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</si>
  <si>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</si>
  <si>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</si>
  <si>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</si>
  <si>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</si>
  <si>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</si>
  <si>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</si>
  <si>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</si>
  <si>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</si>
  <si>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</si>
  <si>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</si>
  <si>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</si>
  <si>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</si>
  <si>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</si>
  <si>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</si>
  <si>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</si>
  <si>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</si>
  <si>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</si>
  <si>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</si>
  <si>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</si>
  <si>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</si>
  <si>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</si>
  <si>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</si>
  <si>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</si>
  <si>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</si>
  <si>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</si>
  <si>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</si>
  <si>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</si>
  <si>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</si>
  <si>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</si>
  <si>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</si>
  <si>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</si>
  <si>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</si>
  <si>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</si>
  <si>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</si>
  <si>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</si>
  <si>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</si>
  <si>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</si>
  <si>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</si>
  <si>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</si>
  <si>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</si>
  <si>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</si>
  <si>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</si>
  <si>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</si>
  <si>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</si>
  <si>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</si>
  <si>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</si>
  <si>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</si>
  <si>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</si>
  <si>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</si>
  <si>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</si>
  <si>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</si>
  <si>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</si>
  <si>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</si>
  <si>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</si>
  <si>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</si>
  <si>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</si>
  <si>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</si>
  <si>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</si>
  <si>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</si>
  <si>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</si>
  <si>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</si>
  <si>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</si>
  <si>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</si>
  <si>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</si>
  <si>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</si>
  <si>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</si>
  <si>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</si>
  <si>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</si>
  <si>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</si>
  <si>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</si>
  <si>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</si>
  <si>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</si>
  <si>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</si>
  <si>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</si>
  <si>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</si>
  <si>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</si>
  <si>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</si>
  <si>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</si>
  <si>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</si>
  <si>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</si>
  <si>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</si>
  <si>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</si>
  <si>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</si>
  <si>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</si>
  <si>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</si>
  <si>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</si>
  <si>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</si>
  <si>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</si>
  <si>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</si>
  <si>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</si>
  <si>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</si>
  <si>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</si>
  <si>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</si>
  <si>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</si>
  <si>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</si>
  <si>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</si>
  <si>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</si>
  <si>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</si>
  <si>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</si>
  <si>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</si>
  <si>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</si>
  <si>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</si>
  <si>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</si>
  <si>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</si>
  <si>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</si>
  <si>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</si>
  <si>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</si>
  <si>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</si>
  <si>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</si>
  <si>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</si>
  <si>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</si>
  <si>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</si>
  <si>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</si>
  <si>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</si>
  <si>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</si>
  <si>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</si>
  <si>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</si>
  <si>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</si>
  <si>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</si>
  <si>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</si>
  <si>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</si>
  <si>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</si>
  <si>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</si>
  <si>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</si>
  <si>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</si>
  <si>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</si>
  <si>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</si>
  <si>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</si>
  <si>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</si>
  <si>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</si>
  <si>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</si>
  <si>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</si>
  <si>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</si>
  <si>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</si>
  <si>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</si>
  <si>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</si>
  <si>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</si>
  <si>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</si>
  <si>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</si>
  <si>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</si>
  <si>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</si>
  <si>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</si>
  <si>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</si>
  <si>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</si>
  <si>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</si>
  <si>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</si>
  <si>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</si>
  <si>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</si>
  <si>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</si>
  <si>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</si>
  <si>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</si>
  <si>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</si>
  <si>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</si>
  <si>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</si>
  <si>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</si>
  <si>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</si>
  <si>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</si>
  <si>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</si>
  <si>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</si>
  <si>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</si>
  <si>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</si>
  <si>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</si>
  <si>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</si>
  <si>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</si>
  <si>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</si>
  <si>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</si>
  <si>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</si>
  <si>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</si>
  <si>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</si>
  <si>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</si>
  <si>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</si>
  <si>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</si>
  <si>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</si>
  <si>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</si>
  <si>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</si>
  <si>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</si>
  <si>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</si>
  <si>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</si>
  <si>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</si>
  <si>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</si>
  <si>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</si>
  <si>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</si>
  <si>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</si>
  <si>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</si>
  <si>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</si>
  <si>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</si>
  <si>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</si>
  <si>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</si>
  <si>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</si>
  <si>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</si>
  <si>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</si>
  <si>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</si>
  <si>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</si>
  <si>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</si>
  <si>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</si>
  <si>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</si>
  <si>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</si>
  <si>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</si>
  <si>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</si>
  <si>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</si>
  <si>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</si>
  <si>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</si>
  <si>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</si>
  <si>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</si>
  <si>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</si>
  <si>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</si>
  <si>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</si>
  <si>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</si>
  <si>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</si>
  <si>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</si>
  <si>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</si>
  <si>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</si>
  <si>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</si>
  <si>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</si>
  <si>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</si>
  <si>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</si>
  <si>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</si>
  <si>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</si>
  <si>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</si>
  <si>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</si>
  <si>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</si>
  <si>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</si>
  <si>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</si>
  <si>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</si>
  <si>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</si>
  <si>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</si>
  <si>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</si>
  <si>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</si>
  <si>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</si>
  <si>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</si>
  <si>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</si>
  <si>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</si>
  <si>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</si>
  <si>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</si>
  <si>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</si>
  <si>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</si>
  <si>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</si>
  <si>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</si>
  <si>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</si>
  <si>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</si>
  <si>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</si>
  <si>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</si>
  <si>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</si>
  <si>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</si>
  <si>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</si>
  <si>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</si>
  <si>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</si>
  <si>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</si>
  <si>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</si>
  <si>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</si>
  <si>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</si>
  <si>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</si>
  <si>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</si>
  <si>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</si>
  <si>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</si>
  <si>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</si>
  <si>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</si>
  <si>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</si>
  <si>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</si>
  <si>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</si>
  <si>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</si>
  <si>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</si>
  <si>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</si>
  <si>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</si>
  <si>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</si>
  <si>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</si>
  <si>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</si>
  <si>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</si>
  <si>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</si>
  <si>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</si>
  <si>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</si>
  <si>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</si>
  <si>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</si>
  <si>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</si>
  <si>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</si>
  <si>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</si>
  <si>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</si>
  <si>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</si>
  <si>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</si>
  <si>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</si>
  <si>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</si>
  <si>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</si>
  <si>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</si>
  <si>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</si>
  <si>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</si>
  <si>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</si>
  <si>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</si>
  <si>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</si>
  <si>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</si>
  <si>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</si>
  <si>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</si>
  <si>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</si>
  <si>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</si>
  <si>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</si>
  <si>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</si>
  <si>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</si>
  <si>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</si>
  <si>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</si>
  <si>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</si>
  <si>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</si>
  <si>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</si>
  <si>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</si>
  <si>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</si>
  <si>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</si>
  <si>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</si>
  <si>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</si>
  <si>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</si>
  <si>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</si>
  <si>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</si>
  <si>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</si>
  <si>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</si>
  <si>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</si>
  <si>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</si>
  <si>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</si>
  <si>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</si>
  <si>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</si>
  <si>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</si>
  <si>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</si>
  <si>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</si>
  <si>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</si>
  <si>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</si>
  <si>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</si>
  <si>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</si>
  <si>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</si>
  <si>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</si>
  <si>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</si>
  <si>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</si>
  <si>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</si>
  <si>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</si>
  <si>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</si>
  <si>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</si>
  <si>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</si>
  <si>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</si>
  <si>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</si>
  <si>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</si>
  <si>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</si>
  <si>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</si>
  <si>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</si>
  <si>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</si>
  <si>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</si>
  <si>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</si>
  <si>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</si>
  <si>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</si>
  <si>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</si>
  <si>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</si>
  <si>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</si>
  <si>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</si>
  <si>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</si>
  <si>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</si>
  <si>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</si>
  <si>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</si>
  <si>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</si>
  <si>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</si>
  <si>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</si>
  <si>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</si>
  <si>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</si>
  <si>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</si>
  <si>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</si>
  <si>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</si>
  <si>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</si>
  <si>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</si>
  <si>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</si>
  <si>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</si>
  <si>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</si>
  <si>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</si>
  <si>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</si>
  <si>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</si>
  <si>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</si>
  <si>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</si>
  <si>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</si>
  <si>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</si>
  <si>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</si>
  <si>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</si>
  <si>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</si>
  <si>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</si>
  <si>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</si>
  <si>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</si>
  <si>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</si>
  <si>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</si>
  <si>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</si>
  <si>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</si>
  <si>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</si>
  <si>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</si>
  <si>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</si>
  <si>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</si>
  <si>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</si>
  <si>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</si>
  <si>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</si>
  <si>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</si>
  <si>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</si>
  <si>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</si>
  <si>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</si>
  <si>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</si>
  <si>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</si>
  <si>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</si>
  <si>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</si>
  <si>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</si>
  <si>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</si>
  <si>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</si>
  <si>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</si>
  <si>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</si>
  <si>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</si>
  <si>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</si>
  <si>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</si>
  <si>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</si>
  <si>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</si>
  <si>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</si>
  <si>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</si>
  <si>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</si>
  <si>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</si>
  <si>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</si>
  <si>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</si>
  <si>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</si>
  <si>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</si>
  <si>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</si>
  <si>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</si>
  <si>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</si>
  <si>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</si>
  <si>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</si>
  <si>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</si>
  <si>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</si>
  <si>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</si>
  <si>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</si>
  <si>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</si>
  <si>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</si>
  <si>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</si>
  <si>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</si>
  <si>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</si>
  <si>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</si>
  <si>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</si>
  <si>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</si>
  <si>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</si>
  <si>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</si>
  <si>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</si>
  <si>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</si>
  <si>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</si>
  <si>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</si>
  <si>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</si>
  <si>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</si>
  <si>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</si>
  <si>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</si>
  <si>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</si>
  <si>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</si>
  <si>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</si>
  <si>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</si>
  <si>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</si>
  <si>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</si>
  <si>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</si>
  <si>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</si>
  <si>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</si>
  <si>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</si>
  <si>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</si>
  <si>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</si>
  <si>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</si>
  <si>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</si>
  <si>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</si>
  <si>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</si>
  <si>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</si>
  <si>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</si>
  <si>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</si>
  <si>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</si>
  <si>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</si>
  <si>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</si>
  <si>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</si>
  <si>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</si>
  <si>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</si>
  <si>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</si>
  <si>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</si>
  <si>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</si>
  <si>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</si>
  <si>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</si>
  <si>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</si>
  <si>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</si>
  <si>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</si>
  <si>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</si>
  <si>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</si>
  <si>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</si>
  <si>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</si>
  <si>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</si>
  <si>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</si>
  <si>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</si>
  <si>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</si>
  <si>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</si>
  <si>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</si>
  <si>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</si>
  <si>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</si>
  <si>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</si>
  <si>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</si>
  <si>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</si>
  <si>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</si>
  <si>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</si>
  <si>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</si>
  <si>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</si>
  <si>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</si>
  <si>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</si>
  <si>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</si>
  <si>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</si>
  <si>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</si>
  <si>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</si>
  <si>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</si>
  <si>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</si>
  <si>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</si>
  <si>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</si>
  <si>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</si>
  <si>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</si>
  <si>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</si>
  <si>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</si>
  <si>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</si>
  <si>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</si>
  <si>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</si>
  <si>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</si>
  <si>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</si>
  <si>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</si>
  <si>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</si>
  <si>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</si>
  <si>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</si>
  <si>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</si>
  <si>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</si>
  <si>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</si>
  <si>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</si>
  <si>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</si>
  <si>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</si>
  <si>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</si>
  <si>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</si>
  <si>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</si>
  <si>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</si>
  <si>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</si>
  <si>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</si>
  <si>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</si>
  <si>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</si>
  <si>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</si>
  <si>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</si>
  <si>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</si>
  <si>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</si>
  <si>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</si>
  <si>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</si>
  <si>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</si>
  <si>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</si>
  <si>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</si>
  <si>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</si>
  <si>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</si>
  <si>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</si>
  <si>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</si>
  <si>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</si>
  <si>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</si>
  <si>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</si>
  <si>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</si>
  <si>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</si>
  <si>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</si>
  <si>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</si>
  <si>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</si>
  <si>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</si>
  <si>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</si>
  <si>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</si>
  <si>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</si>
  <si>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</si>
  <si>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</si>
  <si>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</si>
  <si>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</si>
  <si>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</si>
  <si>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</si>
  <si>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</si>
  <si>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</si>
  <si>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</si>
  <si>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</si>
  <si>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</si>
  <si>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</si>
  <si>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</si>
  <si>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</si>
  <si>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</si>
  <si>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</si>
  <si>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</si>
  <si>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</si>
  <si>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</si>
  <si>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</si>
  <si>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</si>
  <si>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</si>
  <si>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</si>
  <si>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</si>
  <si>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</si>
  <si>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</si>
  <si>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</si>
  <si>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</si>
  <si>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</si>
  <si>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</si>
  <si>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</si>
  <si>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</si>
  <si>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</si>
  <si>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</si>
  <si>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</si>
  <si>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</si>
  <si>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</si>
  <si>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</si>
  <si>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</si>
  <si>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</si>
  <si>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</si>
  <si>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</si>
  <si>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</si>
  <si>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</si>
  <si>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</si>
  <si>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</si>
  <si>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</si>
  <si>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</si>
  <si>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</si>
  <si>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</si>
  <si>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</si>
  <si>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</si>
  <si>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</si>
  <si>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</si>
  <si>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</si>
  <si>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</si>
  <si>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</si>
  <si>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</si>
  <si>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</si>
  <si>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</si>
  <si>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</si>
  <si>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</si>
  <si>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</si>
  <si>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</si>
  <si>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</si>
  <si>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</si>
  <si>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</si>
  <si>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</si>
  <si>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</si>
  <si>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</si>
  <si>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</si>
  <si>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</si>
  <si>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</si>
  <si>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</si>
  <si>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</si>
  <si>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</si>
  <si>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</si>
  <si>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</si>
  <si>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</si>
  <si>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</si>
  <si>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</si>
  <si>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</si>
  <si>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</si>
  <si>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</si>
  <si>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</si>
  <si>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</si>
  <si>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</si>
  <si>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</si>
  <si>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</si>
  <si>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</si>
  <si>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</si>
  <si>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</si>
  <si>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</si>
  <si>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</si>
  <si>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</si>
  <si>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</si>
  <si>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</si>
  <si>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</si>
  <si>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</si>
  <si>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</si>
  <si>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</si>
  <si>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</si>
  <si>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</si>
  <si>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</si>
  <si>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</si>
  <si>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</si>
  <si>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</si>
  <si>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</si>
  <si>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</si>
  <si>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</si>
  <si>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</si>
  <si>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</si>
  <si>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</si>
  <si>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</si>
  <si>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</si>
  <si>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</si>
  <si>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</si>
  <si>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</si>
  <si>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</si>
  <si>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</si>
  <si>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</si>
  <si>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</si>
  <si>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</si>
  <si>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</si>
  <si>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</si>
  <si>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</si>
  <si>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</si>
  <si>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</si>
  <si>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</si>
  <si>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</si>
  <si>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</si>
  <si>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</si>
  <si>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</si>
  <si>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</si>
  <si>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</si>
  <si>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</si>
  <si>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</si>
  <si>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</si>
  <si>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</si>
  <si>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</si>
  <si>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</si>
  <si>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</si>
  <si>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</si>
  <si>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</si>
  <si>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</si>
  <si>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</si>
  <si>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</si>
  <si>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</si>
  <si>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</si>
  <si>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</si>
  <si>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</si>
  <si>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</si>
  <si>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</si>
  <si>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</si>
  <si>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</si>
  <si>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</si>
  <si>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</si>
  <si>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</si>
  <si>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</si>
  <si>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</si>
  <si>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</si>
  <si>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</si>
  <si>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</si>
  <si>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</si>
  <si>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</si>
  <si>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</si>
  <si>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</si>
  <si>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</si>
  <si>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</si>
  <si>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</si>
  <si>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</si>
  <si>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</si>
  <si>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</si>
  <si>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</si>
  <si>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</si>
  <si>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</si>
  <si>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</si>
  <si>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</si>
  <si>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</si>
  <si>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</si>
  <si>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</si>
  <si>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</si>
  <si>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</si>
  <si>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</si>
  <si>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</si>
  <si>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</si>
  <si>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</si>
  <si>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</si>
  <si>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</si>
  <si>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</si>
  <si>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</si>
  <si>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</si>
  <si>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</si>
  <si>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</si>
  <si>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</si>
  <si>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</si>
  <si>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</si>
  <si>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</si>
  <si>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</si>
  <si>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</si>
  <si>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</si>
  <si>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</si>
  <si>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</si>
  <si>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</si>
  <si>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</si>
  <si>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</si>
  <si>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</si>
  <si>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</si>
  <si>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</si>
  <si>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</si>
  <si>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</si>
  <si>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</si>
  <si>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</si>
  <si>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</si>
  <si>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</si>
  <si>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</si>
  <si>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</si>
  <si>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</si>
  <si>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</si>
  <si>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</si>
  <si>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</si>
  <si>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</si>
  <si>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</si>
  <si>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</si>
  <si>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</si>
  <si>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</si>
  <si>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</si>
  <si>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</si>
  <si>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</si>
  <si>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</si>
  <si>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</si>
  <si>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</si>
  <si>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</si>
  <si>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</si>
  <si>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</si>
  <si>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</si>
  <si>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</si>
  <si>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</si>
  <si>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</si>
  <si>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</si>
  <si>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</si>
  <si>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</si>
  <si>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</si>
  <si>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</si>
  <si>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</si>
  <si>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</si>
  <si>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</si>
  <si>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</si>
  <si>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</si>
  <si>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</si>
  <si>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</si>
  <si>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</si>
  <si>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</si>
  <si>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</si>
  <si>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</si>
  <si>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</si>
  <si>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</si>
  <si>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</si>
  <si>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</si>
  <si>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</si>
  <si>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</si>
  <si>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</si>
  <si>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</si>
  <si>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</si>
  <si>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</si>
  <si>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</si>
  <si>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</si>
  <si>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</si>
  <si>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</si>
  <si>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</si>
  <si>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</si>
  <si>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</si>
  <si>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</si>
  <si>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</si>
  <si>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</si>
  <si>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</si>
  <si>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</si>
  <si>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</si>
  <si>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</si>
  <si>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</si>
  <si>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</si>
  <si>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</si>
  <si>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</si>
  <si>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</si>
  <si>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</si>
  <si>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</si>
  <si>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</si>
  <si>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</si>
  <si>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</si>
  <si>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</si>
  <si>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</si>
  <si>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</si>
  <si>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</si>
  <si>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</si>
  <si>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</si>
  <si>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</si>
  <si>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</si>
  <si>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</si>
  <si>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</si>
  <si>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</si>
  <si>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</si>
  <si>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</si>
  <si>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</si>
  <si>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</si>
  <si>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</si>
  <si>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</si>
  <si>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</si>
  <si>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</si>
  <si>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</si>
  <si>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</si>
  <si>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</si>
  <si>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</si>
  <si>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</si>
  <si>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</si>
  <si>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</si>
  <si>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</si>
  <si>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</si>
  <si>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</si>
  <si>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</si>
  <si>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</si>
  <si>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</si>
  <si>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</si>
  <si>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</si>
  <si>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</si>
  <si>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</si>
  <si>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</si>
  <si>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</si>
  <si>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</si>
  <si>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</si>
  <si>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</si>
  <si>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</si>
  <si>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</si>
  <si>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</si>
  <si>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</si>
  <si>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</si>
  <si>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</si>
  <si>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</si>
  <si>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</si>
  <si>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</si>
  <si>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</si>
  <si>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</si>
  <si>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</si>
  <si>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</si>
  <si>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</si>
  <si>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</si>
  <si>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</si>
  <si>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</si>
  <si>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</si>
  <si>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</si>
  <si>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</si>
  <si>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</si>
  <si>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</si>
  <si>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</si>
  <si>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</si>
  <si>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</si>
  <si>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</si>
  <si>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</si>
  <si>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</si>
  <si>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</si>
  <si>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</si>
  <si>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</si>
  <si>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</si>
  <si>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</si>
  <si>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</si>
  <si>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</si>
  <si>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</si>
  <si>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</si>
  <si>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</si>
  <si>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</si>
  <si>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</si>
  <si>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</si>
  <si>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</si>
  <si>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</si>
  <si>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</si>
  <si>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</si>
  <si>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</si>
  <si>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</si>
  <si>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</si>
  <si>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</si>
  <si>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</si>
  <si>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</si>
  <si>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</si>
  <si>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</si>
  <si>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</si>
  <si>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</si>
  <si>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</si>
  <si>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</si>
  <si>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</si>
  <si>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</si>
  <si>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</si>
  <si>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</si>
  <si>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</si>
  <si>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</si>
  <si>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</si>
  <si>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</si>
  <si>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</si>
  <si>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</si>
  <si>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</si>
  <si>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</si>
  <si>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</si>
  <si>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</si>
  <si>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</si>
  <si>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</si>
  <si>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</si>
  <si>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</si>
  <si>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</si>
  <si>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</si>
  <si>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</si>
  <si>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</si>
  <si>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</si>
  <si>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</si>
  <si>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</si>
  <si>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</si>
  <si>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</si>
  <si>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</si>
  <si>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</si>
  <si>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</si>
  <si>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</si>
  <si>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</si>
  <si>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</si>
  <si>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</si>
  <si>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</si>
  <si>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</si>
  <si>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</si>
  <si>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</si>
  <si>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</si>
  <si>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</si>
  <si>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</si>
  <si>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</si>
  <si>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</si>
  <si>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</si>
  <si>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</si>
  <si>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</si>
  <si>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</si>
  <si>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</si>
  <si>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</si>
  <si>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</si>
  <si>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</si>
  <si>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</si>
  <si>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</si>
  <si>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</si>
  <si>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</si>
  <si>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</si>
  <si>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</si>
  <si>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</si>
  <si>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</si>
  <si>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</si>
  <si>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</si>
  <si>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</si>
  <si>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</si>
  <si>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</si>
  <si>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</si>
  <si>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</si>
  <si>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</si>
  <si>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</si>
  <si>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</si>
  <si>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</si>
  <si>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</si>
  <si>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</si>
  <si>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</si>
  <si>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</si>
  <si>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</si>
  <si>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</si>
  <si>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</si>
  <si>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</si>
  <si>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</si>
  <si>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</si>
  <si>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</si>
  <si>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</si>
  <si>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</si>
  <si>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</si>
  <si>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</si>
  <si>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</si>
  <si>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</si>
  <si>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</si>
  <si>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</si>
  <si>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</si>
  <si>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</si>
  <si>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</si>
  <si>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</si>
  <si>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</si>
  <si>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</si>
  <si>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</si>
  <si>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</si>
  <si>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</si>
  <si>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</si>
  <si>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</si>
  <si>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</si>
  <si>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</si>
  <si>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</si>
  <si>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</si>
  <si>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</si>
  <si>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</si>
  <si>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</si>
  <si>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</si>
  <si>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</si>
  <si>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</si>
  <si>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</si>
  <si>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</si>
  <si>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</si>
  <si>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</si>
  <si>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</si>
  <si>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</si>
  <si>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</si>
  <si>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</si>
  <si>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</si>
  <si>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</si>
  <si>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</si>
  <si>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</si>
  <si>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</si>
  <si>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</si>
  <si>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</si>
  <si>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</si>
  <si>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</si>
  <si>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</si>
  <si>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</si>
  <si>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</si>
  <si>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</si>
  <si>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</si>
  <si>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</si>
  <si>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</si>
  <si>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</si>
  <si>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</si>
  <si>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</si>
  <si>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</si>
  <si>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</si>
  <si>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</si>
  <si>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</si>
  <si>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</si>
  <si>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</si>
  <si>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</si>
  <si>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</si>
  <si>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</si>
  <si>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</si>
  <si>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</si>
  <si>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</si>
  <si>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</si>
  <si>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</si>
  <si>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</si>
  <si>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</si>
  <si>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</si>
  <si>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</si>
  <si>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</si>
  <si>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</si>
  <si>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</si>
  <si>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</si>
  <si>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</si>
  <si>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</si>
  <si>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</si>
  <si>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</si>
  <si>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</si>
  <si>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</si>
  <si>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</si>
  <si>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</si>
  <si>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</si>
  <si>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</si>
  <si>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</si>
  <si>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</si>
  <si>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</si>
  <si>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</si>
  <si>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</si>
  <si>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</si>
  <si>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</si>
  <si>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</si>
  <si>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</si>
  <si>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</si>
  <si>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</si>
  <si>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</si>
  <si>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</si>
  <si>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</si>
  <si>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</si>
  <si>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</si>
  <si>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</si>
  <si>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</si>
  <si>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</si>
  <si>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</si>
  <si>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</si>
  <si>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</si>
  <si>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</si>
  <si>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</si>
  <si>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</si>
  <si>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</si>
  <si>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</si>
  <si>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</si>
  <si>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</si>
  <si>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</si>
  <si>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</si>
  <si>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</si>
  <si>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</si>
  <si>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</si>
  <si>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</si>
  <si>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</si>
  <si>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</si>
  <si>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</si>
  <si>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</si>
  <si>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</si>
  <si>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</si>
  <si>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</si>
  <si>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</si>
  <si>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</si>
  <si>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</si>
  <si>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</si>
  <si>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</si>
  <si>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</si>
  <si>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</si>
  <si>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</si>
  <si>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</si>
  <si>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</si>
  <si>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</si>
  <si>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</si>
  <si>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</si>
  <si>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</si>
  <si>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</si>
  <si>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</si>
  <si>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</si>
  <si>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</si>
  <si>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</si>
  <si>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</si>
  <si>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</si>
  <si>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</si>
  <si>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</si>
  <si>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</si>
  <si>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</si>
  <si>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</si>
  <si>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</si>
  <si>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</si>
  <si>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</si>
  <si>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</si>
  <si>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</si>
  <si>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</si>
  <si>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</si>
  <si>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</si>
  <si>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</si>
  <si>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</si>
  <si>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</si>
  <si>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</si>
  <si>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</si>
  <si>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</si>
  <si>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</si>
  <si>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</si>
  <si>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</si>
  <si>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</si>
  <si>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</si>
  <si>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</si>
  <si>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</si>
  <si>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</si>
  <si>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</si>
  <si>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</si>
  <si>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</si>
  <si>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</si>
  <si>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</si>
  <si>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</si>
  <si>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</si>
  <si>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</si>
  <si>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</si>
  <si>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</si>
  <si>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</si>
  <si>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</si>
  <si>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</si>
  <si>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</si>
  <si>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</si>
  <si>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</si>
  <si>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</si>
  <si>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</si>
  <si>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</si>
  <si>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</si>
  <si>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</si>
  <si>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</si>
  <si>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</si>
  <si>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</si>
  <si>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</si>
  <si>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</si>
  <si>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</si>
  <si>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</si>
  <si>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</si>
  <si>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</si>
  <si>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</si>
  <si>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</si>
  <si>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</si>
  <si>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</si>
  <si>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</si>
  <si>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</si>
  <si>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</si>
  <si>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</si>
  <si>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</si>
  <si>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</si>
  <si>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</si>
  <si>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</si>
  <si>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</si>
  <si>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</si>
  <si>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</si>
  <si>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</si>
  <si>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</si>
  <si>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</si>
  <si>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</si>
  <si>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</si>
  <si>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</si>
  <si>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</si>
  <si>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</si>
  <si>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</si>
  <si>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</si>
  <si>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</si>
  <si>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</si>
  <si>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</si>
  <si>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</si>
  <si>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</si>
  <si>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</si>
  <si>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</si>
  <si>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</si>
  <si>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</si>
  <si>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</si>
  <si>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</si>
  <si>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</si>
  <si>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</si>
  <si>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</si>
  <si>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</si>
  <si>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</si>
  <si>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</si>
  <si>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</si>
  <si>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</si>
  <si>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</si>
  <si>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</si>
  <si>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</si>
  <si>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</si>
  <si>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</si>
  <si>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</si>
  <si>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</si>
  <si>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</si>
  <si>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</si>
  <si>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</si>
  <si>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</si>
  <si>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</si>
  <si>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</si>
  <si>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</si>
  <si>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</si>
  <si>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</si>
  <si>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</si>
  <si>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</si>
  <si>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</si>
  <si>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</si>
  <si>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</si>
  <si>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</si>
  <si>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</si>
  <si>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</si>
  <si>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</si>
  <si>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</si>
  <si>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</si>
  <si>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</si>
  <si>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</si>
  <si>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</si>
  <si>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</si>
  <si>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</si>
  <si>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</si>
  <si>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</si>
  <si>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</si>
  <si>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</si>
  <si>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</si>
  <si>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</si>
  <si>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</si>
  <si>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</si>
  <si>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</si>
  <si>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</si>
  <si>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</si>
  <si>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</si>
  <si>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</si>
  <si>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</si>
  <si>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</si>
  <si>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</si>
  <si>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</si>
  <si>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</si>
  <si>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</si>
  <si>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</si>
  <si>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</si>
  <si>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</si>
  <si>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</si>
  <si>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</si>
  <si>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</si>
  <si>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</si>
  <si>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</si>
  <si>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</si>
  <si>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</si>
  <si>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</si>
  <si>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</si>
  <si>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</si>
  <si>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</si>
  <si>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</si>
  <si>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</si>
  <si>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</si>
  <si>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</si>
  <si>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</si>
  <si>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</si>
  <si>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</si>
  <si>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</si>
  <si>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</si>
  <si>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</si>
  <si>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</si>
  <si>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</si>
  <si>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</si>
  <si>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</si>
  <si>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</si>
  <si>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</si>
  <si>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</si>
  <si>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</si>
  <si>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</si>
  <si>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</si>
  <si>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</si>
  <si>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</si>
  <si>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</si>
  <si>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</si>
  <si>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</si>
  <si>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</si>
  <si>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</si>
  <si>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</si>
  <si>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</si>
  <si>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</si>
  <si>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</si>
  <si>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</si>
  <si>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</si>
  <si>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</si>
  <si>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</si>
  <si>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</si>
  <si>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</si>
  <si>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</si>
  <si>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</si>
  <si>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</si>
  <si>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</si>
  <si>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</si>
  <si>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</si>
  <si>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</si>
  <si>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</si>
  <si>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</si>
  <si>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</si>
  <si>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</si>
  <si>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</si>
  <si>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</si>
  <si>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</si>
  <si>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</si>
  <si>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</si>
  <si>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</si>
  <si>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</si>
  <si>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</si>
  <si>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</si>
  <si>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</si>
  <si>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</si>
  <si>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</si>
  <si>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</si>
  <si>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</si>
  <si>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</si>
  <si>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</si>
  <si>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</si>
  <si>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</si>
  <si>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</si>
  <si>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</si>
  <si>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</si>
  <si>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</si>
  <si>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</si>
  <si>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</si>
  <si>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</si>
  <si>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</si>
  <si>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</si>
  <si>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</si>
  <si>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</si>
  <si>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</si>
  <si>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</si>
  <si>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</si>
  <si>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</si>
  <si>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</si>
  <si>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</si>
  <si>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</si>
  <si>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</si>
  <si>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</si>
  <si>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</si>
  <si>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</si>
  <si>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</si>
  <si>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</si>
  <si>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</si>
  <si>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</si>
  <si>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</si>
  <si>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</si>
  <si>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</si>
  <si>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</si>
  <si>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</si>
  <si>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</si>
  <si>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</si>
  <si>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</si>
  <si>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</si>
  <si>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</si>
  <si>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</si>
  <si>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</si>
  <si>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</si>
  <si>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</si>
  <si>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</si>
  <si>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</si>
  <si>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</si>
  <si>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</si>
  <si>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</si>
  <si>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</si>
  <si>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</si>
  <si>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</si>
  <si>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</si>
  <si>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</si>
  <si>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</si>
  <si>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</si>
  <si>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</si>
  <si>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</si>
  <si>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</si>
  <si>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</si>
  <si>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</si>
  <si>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</si>
  <si>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</si>
  <si>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</si>
  <si>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</si>
  <si>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</si>
  <si>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</si>
  <si>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</si>
  <si>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</si>
  <si>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</si>
  <si>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</si>
  <si>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</si>
  <si>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</si>
  <si>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</si>
  <si>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</si>
  <si>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</si>
  <si>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</si>
  <si>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</si>
  <si>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</si>
  <si>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</si>
  <si>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</si>
  <si>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</si>
  <si>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</si>
  <si>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</si>
  <si>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</si>
  <si>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</si>
  <si>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</si>
  <si>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</si>
  <si>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</si>
  <si>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</si>
  <si>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</si>
  <si>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</si>
  <si>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</si>
  <si>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</si>
  <si>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</si>
  <si>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</si>
  <si>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</si>
  <si>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</si>
  <si>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</si>
  <si>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</si>
  <si>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</si>
  <si>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</si>
  <si>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</si>
  <si>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</si>
  <si>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</si>
  <si>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</si>
  <si>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</si>
  <si>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</si>
  <si>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</si>
  <si>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</si>
  <si>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</si>
  <si>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</si>
  <si>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</si>
  <si>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</si>
  <si>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</si>
  <si>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</si>
  <si>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</si>
  <si>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</si>
  <si>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</si>
  <si>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</si>
  <si>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</si>
  <si>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</si>
  <si>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</si>
  <si>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</si>
  <si>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</si>
  <si>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</si>
  <si>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</si>
  <si>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</si>
  <si>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</si>
  <si>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</si>
  <si>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</si>
  <si>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</si>
  <si>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</si>
  <si>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</si>
  <si>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</si>
  <si>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</si>
  <si>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</si>
  <si>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</si>
  <si>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</si>
  <si>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</si>
  <si>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</si>
  <si>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</si>
  <si>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</si>
  <si>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</si>
  <si>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</si>
  <si>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</si>
  <si>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</si>
  <si>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</si>
  <si>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</si>
  <si>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</si>
  <si>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</si>
  <si>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</si>
  <si>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</si>
  <si>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</si>
  <si>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</si>
  <si>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</si>
  <si>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</si>
  <si>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</si>
  <si>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</si>
  <si>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</si>
  <si>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</si>
  <si>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</si>
  <si>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</si>
  <si>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</si>
  <si>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</si>
  <si>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</si>
  <si>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</si>
  <si>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</si>
  <si>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</si>
  <si>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</si>
  <si>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</si>
  <si>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</si>
  <si>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</si>
  <si>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</si>
  <si>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</si>
  <si>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</si>
  <si>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</si>
  <si>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</si>
  <si>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</si>
  <si>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</si>
  <si>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</si>
  <si>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</si>
  <si>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</si>
  <si>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</si>
  <si>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</si>
  <si>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</si>
  <si>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</si>
  <si>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</si>
  <si>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</si>
  <si>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</si>
  <si>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</si>
  <si>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</si>
  <si>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</si>
  <si>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</si>
  <si>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</si>
  <si>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</si>
  <si>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</si>
  <si>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</si>
  <si>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</si>
  <si>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</si>
  <si>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</si>
  <si>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</si>
  <si>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</si>
  <si>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</si>
  <si>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</si>
  <si>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</si>
  <si>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</si>
  <si>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</si>
  <si>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</si>
  <si>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</si>
  <si>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</si>
  <si>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</si>
  <si>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</si>
  <si>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</si>
  <si>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</si>
  <si>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</si>
  <si>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</si>
  <si>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</si>
  <si>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</si>
  <si>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</si>
  <si>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</si>
  <si>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</si>
  <si>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</si>
  <si>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</si>
  <si>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</si>
  <si>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</si>
  <si>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</si>
  <si>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</si>
  <si>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</si>
  <si>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</si>
  <si>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</si>
  <si>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</si>
  <si>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</si>
  <si>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</si>
  <si>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</si>
  <si>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</si>
  <si>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</si>
  <si>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</si>
  <si>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</si>
  <si>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</si>
  <si>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</si>
  <si>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</si>
  <si>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</si>
  <si>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</si>
  <si>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</si>
  <si>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</si>
  <si>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</si>
  <si>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</si>
  <si>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</si>
  <si>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</si>
  <si>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</si>
  <si>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</si>
  <si>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</si>
  <si>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</si>
  <si>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</si>
  <si>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</si>
  <si>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</si>
  <si>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</si>
  <si>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</si>
  <si>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</si>
  <si>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</si>
  <si>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</si>
  <si>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</si>
  <si>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</si>
  <si>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</si>
  <si>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</si>
  <si>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</si>
  <si>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</si>
  <si>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</si>
  <si>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</si>
  <si>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</si>
  <si>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</si>
  <si>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</si>
  <si>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</si>
  <si>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</si>
  <si>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</si>
  <si>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</si>
  <si>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</si>
  <si>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</si>
  <si>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</si>
  <si>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</si>
  <si>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</si>
  <si>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</si>
  <si>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</si>
  <si>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</si>
  <si>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</si>
  <si>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</si>
  <si>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</si>
  <si>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</si>
  <si>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</si>
  <si>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</si>
  <si>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</si>
  <si>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</si>
  <si>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</si>
  <si>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</si>
  <si>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</si>
  <si>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</si>
  <si>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</si>
  <si>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</si>
  <si>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</si>
  <si>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</si>
  <si>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</si>
  <si>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</si>
  <si>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</si>
  <si>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</si>
  <si>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</si>
  <si>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</si>
  <si>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</si>
  <si>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</si>
  <si>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</si>
  <si>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</si>
  <si>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</si>
  <si>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</si>
  <si>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</si>
  <si>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</si>
  <si>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</si>
  <si>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</si>
  <si>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</si>
  <si>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</si>
  <si>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</si>
  <si>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</si>
  <si>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</si>
  <si>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</si>
  <si>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</si>
  <si>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</si>
  <si>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</si>
  <si>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</si>
  <si>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</si>
  <si>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</si>
  <si>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</si>
  <si>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</si>
  <si>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</si>
  <si>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</si>
  <si>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</si>
  <si>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</si>
  <si>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</si>
  <si>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</si>
  <si>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</si>
  <si>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</si>
  <si>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</si>
  <si>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</si>
  <si>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</si>
  <si>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</si>
  <si>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</si>
  <si>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</si>
  <si>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</si>
  <si>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</si>
  <si>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</si>
  <si>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</si>
  <si>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</si>
  <si>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</si>
  <si>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</si>
  <si>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</si>
  <si>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</si>
  <si>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</si>
  <si>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</si>
  <si>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</si>
  <si>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</si>
  <si>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</si>
  <si>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</si>
  <si>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</si>
  <si>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</si>
  <si>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</si>
  <si>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</si>
  <si>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</si>
  <si>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</si>
  <si>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</si>
  <si>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</si>
  <si>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</si>
  <si>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</si>
  <si>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</si>
  <si>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</si>
  <si>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</si>
  <si>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</si>
  <si>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</si>
  <si>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</si>
  <si>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</si>
  <si>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</si>
  <si>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</si>
  <si>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</si>
  <si>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</si>
  <si>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</si>
  <si>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</si>
  <si>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</si>
  <si>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</si>
  <si>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</si>
  <si>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</si>
  <si>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</si>
  <si>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</si>
  <si>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</si>
  <si>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</si>
  <si>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</si>
  <si>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</si>
  <si>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</si>
  <si>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</si>
  <si>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</si>
  <si>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</si>
  <si>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</si>
  <si>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</si>
  <si>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</si>
  <si>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</si>
  <si>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</si>
  <si>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</si>
  <si>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</si>
  <si>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</si>
  <si>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</si>
  <si>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</si>
  <si>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</si>
  <si>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</si>
  <si>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</si>
  <si>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</si>
  <si>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</si>
  <si>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</si>
  <si>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</si>
  <si>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</si>
  <si>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</si>
  <si>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</si>
  <si>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</si>
  <si>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</si>
  <si>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</si>
  <si>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</si>
  <si>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</si>
  <si>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</si>
  <si>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</si>
  <si>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</si>
  <si>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</si>
  <si>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</si>
  <si>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</si>
  <si>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</si>
  <si>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</si>
  <si>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</si>
  <si>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</si>
  <si>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</si>
  <si>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</si>
  <si>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</si>
  <si>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</si>
  <si>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</si>
  <si>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</si>
  <si>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</si>
  <si>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</si>
  <si>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</si>
  <si>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</si>
  <si>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</si>
  <si>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</si>
  <si>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</si>
  <si>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</si>
  <si>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</si>
  <si>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</si>
  <si>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</si>
  <si>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</si>
  <si>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</si>
  <si>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</si>
  <si>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</si>
  <si>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</si>
  <si>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</si>
  <si>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</si>
  <si>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</si>
  <si>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</si>
  <si>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</si>
  <si>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</si>
  <si>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</si>
  <si>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</si>
  <si>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</si>
  <si>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</si>
  <si>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</si>
  <si>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</si>
  <si>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</si>
  <si>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</si>
  <si>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</si>
  <si>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</si>
  <si>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</si>
  <si>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</si>
  <si>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</si>
  <si>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</si>
  <si>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</si>
  <si>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</si>
  <si>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</si>
  <si>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</si>
  <si>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</si>
  <si>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</si>
  <si>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</si>
  <si>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</si>
  <si>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</si>
  <si>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</si>
  <si>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</si>
  <si>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</si>
  <si>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</si>
  <si>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</si>
  <si>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</si>
  <si>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</si>
  <si>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</si>
  <si>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</si>
  <si>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</si>
  <si>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</si>
  <si>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</si>
  <si>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</si>
  <si>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</si>
  <si>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</si>
  <si>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</si>
  <si>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</si>
  <si>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</si>
  <si>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</si>
  <si>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</si>
  <si>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</si>
  <si>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</si>
  <si>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</si>
  <si>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</si>
  <si>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</si>
  <si>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</si>
  <si>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</si>
  <si>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</si>
  <si>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</si>
  <si>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</si>
  <si>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</si>
  <si>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</si>
  <si>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</si>
  <si>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</si>
  <si>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</si>
  <si>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</si>
  <si>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</si>
  <si>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</si>
  <si>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</si>
  <si>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</si>
  <si>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</si>
  <si>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</si>
  <si>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</si>
  <si>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</si>
  <si>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</si>
  <si>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</si>
  <si>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</si>
  <si>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</si>
  <si>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</si>
  <si>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</si>
  <si>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</si>
  <si>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</si>
  <si>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</si>
  <si>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</si>
  <si>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</si>
  <si>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</si>
  <si>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</si>
  <si>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</si>
  <si>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</si>
  <si>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</si>
  <si>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</si>
  <si>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</si>
  <si>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</si>
  <si>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</si>
  <si>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</si>
  <si>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</si>
  <si>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</si>
  <si>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</si>
  <si>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</si>
  <si>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</si>
  <si>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</si>
  <si>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</si>
  <si>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</si>
  <si>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</si>
  <si>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</si>
  <si>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</si>
  <si>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</si>
  <si>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</si>
  <si>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</si>
  <si>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</si>
  <si>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</si>
  <si>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</si>
  <si>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</si>
  <si>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</si>
  <si>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</si>
  <si>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</si>
  <si>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</si>
  <si>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</si>
  <si>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</si>
  <si>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</si>
  <si>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</si>
  <si>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</si>
  <si>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</si>
  <si>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</si>
  <si>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</si>
  <si>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</si>
  <si>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</si>
  <si>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</si>
  <si>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</si>
  <si>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</si>
  <si>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</si>
  <si>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</si>
  <si>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</si>
  <si>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</si>
  <si>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</si>
  <si>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</si>
  <si>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</si>
  <si>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</si>
  <si>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</si>
  <si>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</si>
  <si>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</si>
  <si>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</si>
  <si>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</si>
  <si>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</si>
  <si>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</si>
  <si>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</si>
  <si>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</si>
  <si>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</si>
  <si>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</si>
  <si>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</si>
  <si>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</si>
  <si>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</si>
  <si>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</si>
  <si>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</si>
  <si>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</si>
  <si>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</si>
  <si>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</si>
  <si>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</si>
  <si>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</si>
  <si>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</si>
  <si>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</si>
  <si>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</si>
  <si>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</si>
  <si>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</si>
  <si>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</si>
  <si>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</si>
  <si>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</si>
  <si>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</si>
  <si>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</si>
  <si>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</si>
  <si>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</si>
  <si>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</si>
  <si>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</si>
  <si>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</si>
  <si>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</si>
  <si>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</si>
  <si>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</si>
  <si>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</si>
  <si>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</si>
  <si>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</si>
  <si>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</si>
  <si>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</si>
  <si>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</si>
  <si>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</si>
  <si>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</si>
  <si>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</si>
  <si>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</si>
  <si>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</si>
  <si>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</si>
  <si>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</si>
  <si>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</si>
  <si>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</si>
  <si>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</si>
  <si>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</si>
  <si>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</si>
  <si>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</si>
  <si>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</si>
  <si>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</si>
  <si>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</si>
  <si>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</si>
  <si>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</si>
  <si>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</si>
  <si>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</si>
  <si>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</si>
  <si>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</si>
  <si>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</si>
  <si>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</si>
  <si>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</si>
  <si>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</si>
  <si>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</si>
  <si>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</si>
  <si>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</si>
  <si>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</si>
  <si>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</si>
  <si>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</si>
  <si>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</si>
  <si>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</si>
  <si>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</si>
  <si>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</si>
  <si>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</si>
  <si>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</si>
  <si>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</si>
  <si>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</si>
  <si>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</si>
  <si>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</si>
  <si>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</si>
  <si>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</si>
  <si>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</si>
  <si>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</si>
  <si>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</si>
  <si>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</si>
  <si>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</si>
  <si>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</si>
  <si>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</si>
  <si>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</si>
  <si>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</si>
  <si>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</si>
  <si>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</si>
  <si>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</si>
  <si>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</si>
  <si>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</si>
  <si>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</si>
  <si>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</si>
  <si>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</si>
  <si>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</si>
  <si>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</si>
  <si>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</si>
  <si>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</si>
  <si>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</si>
  <si>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</si>
  <si>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</si>
  <si>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</si>
  <si>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</si>
  <si>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</si>
  <si>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</si>
  <si>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</si>
  <si>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</si>
  <si>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</si>
  <si>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</si>
  <si>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</si>
  <si>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</si>
  <si>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</si>
  <si>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</si>
  <si>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</si>
  <si>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</si>
  <si>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</si>
  <si>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</si>
  <si>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</si>
  <si>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</si>
  <si>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</si>
  <si>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</si>
  <si>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</si>
  <si>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</si>
  <si>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</si>
  <si>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</si>
  <si>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</si>
  <si>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</si>
  <si>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</si>
  <si>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</si>
  <si>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</si>
  <si>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</si>
  <si>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</si>
  <si>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</si>
  <si>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</si>
  <si>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</si>
  <si>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</si>
  <si>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</si>
  <si>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</si>
  <si>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</si>
  <si>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</si>
  <si>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</si>
  <si>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</si>
  <si>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</si>
  <si>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</si>
  <si>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</si>
  <si>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</si>
  <si>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</si>
  <si>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</si>
  <si>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</si>
  <si>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</si>
  <si>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</si>
  <si>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</si>
  <si>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</si>
  <si>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</si>
  <si>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</si>
  <si>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</si>
  <si>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</si>
  <si>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</si>
  <si>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</si>
  <si>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</si>
  <si>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</si>
  <si>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</si>
  <si>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</si>
  <si>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</si>
  <si>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</si>
  <si>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</si>
  <si>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</si>
  <si>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</si>
  <si>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</si>
  <si>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</si>
  <si>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</si>
  <si>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</si>
  <si>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</si>
  <si>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</si>
  <si>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</si>
  <si>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</si>
  <si>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</si>
  <si>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</si>
  <si>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</si>
  <si>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</si>
  <si>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</si>
  <si>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</si>
  <si>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</si>
  <si>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</si>
  <si>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</si>
  <si>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</si>
  <si>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</si>
  <si>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</si>
  <si>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</si>
  <si>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</si>
  <si>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</si>
  <si>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</si>
  <si>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</si>
  <si>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</si>
  <si>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</si>
  <si>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</si>
  <si>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</si>
  <si>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</si>
  <si>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</si>
  <si>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</si>
  <si>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</si>
  <si>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</si>
  <si>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</si>
  <si>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</si>
  <si>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</si>
  <si>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</si>
  <si>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</si>
  <si>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</si>
  <si>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</si>
  <si>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</si>
  <si>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</si>
  <si>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</si>
  <si>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</si>
  <si>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</si>
  <si>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</si>
  <si>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</si>
  <si>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</si>
  <si>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</si>
  <si>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</si>
  <si>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</si>
  <si>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</si>
  <si>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</si>
  <si>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</si>
  <si>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</si>
  <si>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</si>
  <si>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</si>
  <si>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</si>
  <si>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</si>
  <si>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</si>
  <si>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</si>
  <si>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</si>
  <si>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</si>
  <si>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</si>
  <si>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</si>
  <si>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</si>
  <si>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</si>
  <si>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</si>
  <si>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</si>
  <si>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</si>
  <si>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</si>
  <si>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</si>
  <si>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</si>
  <si>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</si>
  <si>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</si>
  <si>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</si>
  <si>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</si>
  <si>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</si>
  <si>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</si>
  <si>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</si>
  <si>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</si>
  <si>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</si>
  <si>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</si>
  <si>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</si>
  <si>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</si>
  <si>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</si>
  <si>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</si>
  <si>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</si>
  <si>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</si>
  <si>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</si>
  <si>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</si>
  <si>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</si>
  <si>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</si>
  <si>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</si>
  <si>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</si>
  <si>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</si>
  <si>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</si>
  <si>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</si>
  <si>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</si>
  <si>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</si>
  <si>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</si>
  <si>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</si>
  <si>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</si>
  <si>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</si>
  <si>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</si>
  <si>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</si>
  <si>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</si>
  <si>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</si>
  <si>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</si>
  <si>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</si>
  <si>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</si>
  <si>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</si>
  <si>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</si>
  <si>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</si>
  <si>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</si>
  <si>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</si>
  <si>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</si>
  <si>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</si>
  <si>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</si>
  <si>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</si>
  <si>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</si>
  <si>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</si>
  <si>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</si>
  <si>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</si>
  <si>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</si>
  <si>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</si>
  <si>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</si>
  <si>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</si>
  <si>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</si>
  <si>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</si>
  <si>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</si>
  <si>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</si>
  <si>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</si>
  <si>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</si>
  <si>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</si>
  <si>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</si>
  <si>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</si>
  <si>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</si>
  <si>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</si>
  <si>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</si>
  <si>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</si>
  <si>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</si>
  <si>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</si>
  <si>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</si>
  <si>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</si>
  <si>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</si>
  <si>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</si>
  <si>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</si>
  <si>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</si>
  <si>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</si>
  <si>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</si>
  <si>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</si>
  <si>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</si>
  <si>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</si>
  <si>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</si>
  <si>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</si>
  <si>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</si>
  <si>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</si>
  <si>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</si>
  <si>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</si>
  <si>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</si>
  <si>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</si>
  <si>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</si>
  <si>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</si>
  <si>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</si>
  <si>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</si>
  <si>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</si>
  <si>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</si>
  <si>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</si>
  <si>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</si>
  <si>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</si>
  <si>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</si>
  <si>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</si>
  <si>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</si>
  <si>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</si>
  <si>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</si>
  <si>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</si>
  <si>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</si>
  <si>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</si>
  <si>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</si>
  <si>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</si>
  <si>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</si>
  <si>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</si>
  <si>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</si>
  <si>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</si>
  <si>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</si>
  <si>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</si>
  <si>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</si>
  <si>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</si>
  <si>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</si>
  <si>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</si>
  <si>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</si>
  <si>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</si>
  <si>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</si>
  <si>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</si>
  <si>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</si>
  <si>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</si>
  <si>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</si>
  <si>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</si>
  <si>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</si>
  <si>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</si>
  <si>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</si>
  <si>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</si>
  <si>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</si>
  <si>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</si>
  <si>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</si>
  <si>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</si>
  <si>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</si>
  <si>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</si>
  <si>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</si>
  <si>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</si>
  <si>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</si>
  <si>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</si>
  <si>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</si>
  <si>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</si>
  <si>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</si>
  <si>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</si>
  <si>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</si>
  <si>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</si>
  <si>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</si>
  <si>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</si>
  <si>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</si>
  <si>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</si>
  <si>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</si>
  <si>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</si>
  <si>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</si>
  <si>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</si>
  <si>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</si>
  <si>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</si>
  <si>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</si>
  <si>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</si>
  <si>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</si>
  <si>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</si>
  <si>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</si>
  <si>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</si>
  <si>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</si>
  <si>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</si>
  <si>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</si>
  <si>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</si>
  <si>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</si>
  <si>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</si>
  <si>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</si>
  <si>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</si>
  <si>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</si>
  <si>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</si>
  <si>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</si>
  <si>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</si>
  <si>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</si>
  <si>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</si>
  <si>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</si>
  <si>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</si>
  <si>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</si>
  <si>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</si>
  <si>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</si>
  <si>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</si>
  <si>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</si>
  <si>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</si>
  <si>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</si>
  <si>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</si>
  <si>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</si>
  <si>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</si>
  <si>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</si>
  <si>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</si>
  <si>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</si>
  <si>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</si>
  <si>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</si>
  <si>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</si>
  <si>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</si>
  <si>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</si>
  <si>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</si>
  <si>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</si>
  <si>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</si>
  <si>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</si>
  <si>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</si>
  <si>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</si>
  <si>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</si>
  <si>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</si>
  <si>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</si>
  <si>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</si>
  <si>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</si>
  <si>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</si>
  <si>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</si>
  <si>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</si>
  <si>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</si>
  <si>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</si>
  <si>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</si>
  <si>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</si>
  <si>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</si>
  <si>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</si>
  <si>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</si>
  <si>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</si>
  <si>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</si>
  <si>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</si>
  <si>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</si>
  <si>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</si>
  <si>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</si>
  <si>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</si>
  <si>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</si>
  <si>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</si>
  <si>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</si>
  <si>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</si>
  <si>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</si>
  <si>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</si>
  <si>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</si>
  <si>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</si>
  <si>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</si>
  <si>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</si>
  <si>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</si>
  <si>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</si>
  <si>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</si>
  <si>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</si>
  <si>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</si>
  <si>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</si>
  <si>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</si>
  <si>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</si>
  <si>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</si>
  <si>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</si>
  <si>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</si>
  <si>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</si>
  <si>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</si>
  <si>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</si>
  <si>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</si>
  <si>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</si>
  <si>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</si>
  <si>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</si>
  <si>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</si>
  <si>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</si>
  <si>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</si>
  <si>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</si>
  <si>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</si>
  <si>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</si>
  <si>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</si>
  <si>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</si>
  <si>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</si>
  <si>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</si>
  <si>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</si>
  <si>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</si>
  <si>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</si>
  <si>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</si>
  <si>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</si>
  <si>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</si>
  <si>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</si>
  <si>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</si>
  <si>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</si>
  <si>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</si>
  <si>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</si>
  <si>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</si>
  <si>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</si>
  <si>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</si>
  <si>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</si>
  <si>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</si>
  <si>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</si>
  <si>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</si>
  <si>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</si>
  <si>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</si>
  <si>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</si>
  <si>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</si>
  <si>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</si>
  <si>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</si>
  <si>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</si>
  <si>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</si>
  <si>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</si>
  <si>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</si>
  <si>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</si>
  <si>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</si>
  <si>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</si>
  <si>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</si>
  <si>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</si>
  <si>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</si>
  <si>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</si>
  <si>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</si>
  <si>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</si>
  <si>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</si>
  <si>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</si>
  <si>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</si>
  <si>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</si>
  <si>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</si>
  <si>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</si>
  <si>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</si>
  <si>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</si>
  <si>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</si>
  <si>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</si>
  <si>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</si>
  <si>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</si>
  <si>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</si>
  <si>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</si>
  <si>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</si>
  <si>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</si>
  <si>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</si>
  <si>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</si>
  <si>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</si>
  <si>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</si>
  <si>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</si>
  <si>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</si>
  <si>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</si>
  <si>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</si>
  <si>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</si>
  <si>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</si>
  <si>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</si>
  <si>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</si>
  <si>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</si>
  <si>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</si>
  <si>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</si>
  <si>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</si>
  <si>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</si>
  <si>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</si>
  <si>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</si>
  <si>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</si>
  <si>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</si>
  <si>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</si>
  <si>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</si>
  <si>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</si>
  <si>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</si>
  <si>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</si>
  <si>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</si>
  <si>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</si>
  <si>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</si>
  <si>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</si>
  <si>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</si>
  <si>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</si>
  <si>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</si>
  <si>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</si>
  <si>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</si>
  <si>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</si>
  <si>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</si>
  <si>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</si>
  <si>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</si>
  <si>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</si>
  <si>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</si>
  <si>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</si>
  <si>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</si>
  <si>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</si>
  <si>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</si>
  <si>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</si>
  <si>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</si>
  <si>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</si>
  <si>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</si>
  <si>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</si>
  <si>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</si>
  <si>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</si>
  <si>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</si>
  <si>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</si>
  <si>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</si>
  <si>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</si>
  <si>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</si>
  <si>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</si>
  <si>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</si>
  <si>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</si>
  <si>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</si>
  <si>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</si>
  <si>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</si>
  <si>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</si>
  <si>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</si>
  <si>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</si>
  <si>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</si>
  <si>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</si>
  <si>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</si>
  <si>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</si>
  <si>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</si>
  <si>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</si>
  <si>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</si>
  <si>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</si>
  <si>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</si>
  <si>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</si>
  <si>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</si>
  <si>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</si>
  <si>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</si>
  <si>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</si>
  <si>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</si>
  <si>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</si>
  <si>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</si>
  <si>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</si>
  <si>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</si>
  <si>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</si>
  <si>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</si>
  <si>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</si>
  <si>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</si>
  <si>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</si>
  <si>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</si>
  <si>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</si>
  <si>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</si>
  <si>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</si>
  <si>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</si>
  <si>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</si>
  <si>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</si>
  <si>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</si>
  <si>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</si>
  <si>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</si>
  <si>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</si>
  <si>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</si>
  <si>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</si>
  <si>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</si>
  <si>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</si>
  <si>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</si>
  <si>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</si>
  <si>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</si>
  <si>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</si>
  <si>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</si>
  <si>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</si>
  <si>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</si>
  <si>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</si>
  <si>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</si>
  <si>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</si>
  <si>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</si>
  <si>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</si>
  <si>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</si>
  <si>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</si>
  <si>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</si>
  <si>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</si>
  <si>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</si>
  <si>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</si>
  <si>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</si>
  <si>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</si>
  <si>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</si>
  <si>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</si>
  <si>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</si>
  <si>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</si>
  <si>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</si>
  <si>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</si>
  <si>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</si>
  <si>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</si>
  <si>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</si>
  <si>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</si>
  <si>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</si>
  <si>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</si>
  <si>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</si>
  <si>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</si>
  <si>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</si>
  <si>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</si>
  <si>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</si>
  <si>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</si>
  <si>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</si>
  <si>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</si>
  <si>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</si>
  <si>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</si>
  <si>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</si>
  <si>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</si>
  <si>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</si>
  <si>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</si>
  <si>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</si>
  <si>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</si>
  <si>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</si>
  <si>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</si>
  <si>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</si>
  <si>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</si>
  <si>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</si>
  <si>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</si>
  <si>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</si>
  <si>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</si>
  <si>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</si>
  <si>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</si>
  <si>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</si>
  <si>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</si>
  <si>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</si>
  <si>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</si>
  <si>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</si>
  <si>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</si>
  <si>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</si>
  <si>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</si>
  <si>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</si>
  <si>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</si>
  <si>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</si>
  <si>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</si>
  <si>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</si>
  <si>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</si>
  <si>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</si>
  <si>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</si>
  <si>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</si>
  <si>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</si>
  <si>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</si>
  <si>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</si>
  <si>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</si>
  <si>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</si>
  <si>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</si>
  <si>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</si>
  <si>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</si>
  <si>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</si>
  <si>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</si>
  <si>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</si>
  <si>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</si>
  <si>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</si>
  <si>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</si>
  <si>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</si>
  <si>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</si>
  <si>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</si>
  <si>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</si>
  <si>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</si>
  <si>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</si>
  <si>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</si>
  <si>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</si>
  <si>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</si>
  <si>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</si>
  <si>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</si>
  <si>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</si>
  <si>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</si>
  <si>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</si>
  <si>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</si>
  <si>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</si>
  <si>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</si>
  <si>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</si>
  <si>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</si>
  <si>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</si>
  <si>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</si>
  <si>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</si>
  <si>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</si>
  <si>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</si>
  <si>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</si>
  <si>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</si>
  <si>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</si>
  <si>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</si>
  <si>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</si>
  <si>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</si>
  <si>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</si>
  <si>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</si>
  <si>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</si>
  <si>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</si>
  <si>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</si>
  <si>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</si>
  <si>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</si>
  <si>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</si>
  <si>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</si>
  <si>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</si>
  <si>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</si>
  <si>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</si>
  <si>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</si>
  <si>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</si>
  <si>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</si>
  <si>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</si>
  <si>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</si>
  <si>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</si>
  <si>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</si>
  <si>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</si>
  <si>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</si>
  <si>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</si>
  <si>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</si>
  <si>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</si>
  <si>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</si>
  <si>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</si>
  <si>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</si>
  <si>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</si>
  <si>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</si>
  <si>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</si>
  <si>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</si>
  <si>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</si>
  <si>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</si>
  <si>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</si>
  <si>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</si>
  <si>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</si>
  <si>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</si>
  <si>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</si>
  <si>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</si>
  <si>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</si>
  <si>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</si>
  <si>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</si>
  <si>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</si>
  <si>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</si>
  <si>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</si>
  <si>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</si>
  <si>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</si>
  <si>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</si>
  <si>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</si>
  <si>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</si>
  <si>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</si>
  <si>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</si>
  <si>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</si>
  <si>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</si>
  <si>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</si>
  <si>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</si>
  <si>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</si>
  <si>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</si>
  <si>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</si>
  <si>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</si>
  <si>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</si>
  <si>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</si>
  <si>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</si>
  <si>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</si>
  <si>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</si>
  <si>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</si>
  <si>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</si>
  <si>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</si>
  <si>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</si>
  <si>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</si>
  <si>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</si>
  <si>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</si>
  <si>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</si>
  <si>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</si>
  <si>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</si>
  <si>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</si>
  <si>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</si>
  <si>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</si>
  <si>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</si>
  <si>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</si>
  <si>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</si>
  <si>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</si>
  <si>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</si>
  <si>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</si>
  <si>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</si>
  <si>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</si>
  <si>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</si>
  <si>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</si>
  <si>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</si>
  <si>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</si>
  <si>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</si>
  <si>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</si>
  <si>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</si>
  <si>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</si>
  <si>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</si>
  <si>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</si>
  <si>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</si>
  <si>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</si>
  <si>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</si>
  <si>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</si>
  <si>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</si>
  <si>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</si>
  <si>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</si>
  <si>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</si>
  <si>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</si>
  <si>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</si>
  <si>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</si>
  <si>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</si>
  <si>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</si>
  <si>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</si>
  <si>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</si>
  <si>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</si>
  <si>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</si>
  <si>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</si>
  <si>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</si>
  <si>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</si>
  <si>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</si>
  <si>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</si>
  <si>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</si>
  <si>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</si>
  <si>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</si>
  <si>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</si>
  <si>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</si>
  <si>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</si>
  <si>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</si>
  <si>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</si>
  <si>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</si>
  <si>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</si>
  <si>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</si>
  <si>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</si>
  <si>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</si>
  <si>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</si>
  <si>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</si>
  <si>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</si>
  <si>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</si>
  <si>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</si>
  <si>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</si>
  <si>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</si>
  <si>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</si>
  <si>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</si>
  <si>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</si>
  <si>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</si>
  <si>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</si>
  <si>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</si>
  <si>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</si>
  <si>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</si>
  <si>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</si>
  <si>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</si>
  <si>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</si>
  <si>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</si>
  <si>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</si>
  <si>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</si>
  <si>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</si>
  <si>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</si>
  <si>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</si>
  <si>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</si>
  <si>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</si>
  <si>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</si>
  <si>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</si>
  <si>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</si>
  <si>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</si>
  <si>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</si>
  <si>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</si>
  <si>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</si>
  <si>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</si>
  <si>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</si>
  <si>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</si>
  <si>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</si>
  <si>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</si>
  <si>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</si>
  <si>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</si>
  <si>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</si>
  <si>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</si>
  <si>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</si>
  <si>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</si>
  <si>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</si>
  <si>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</si>
  <si>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</si>
  <si>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</si>
  <si>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</si>
  <si>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</si>
  <si>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</si>
  <si>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</si>
  <si>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</si>
  <si>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</si>
  <si>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</si>
  <si>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</si>
  <si>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</si>
  <si>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</si>
  <si>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</si>
  <si>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</si>
  <si>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</si>
  <si>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</si>
  <si>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</si>
  <si>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</si>
  <si>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</si>
  <si>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</si>
  <si>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</si>
  <si>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</si>
  <si>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</si>
  <si>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</si>
  <si>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</si>
  <si>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</si>
  <si>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</si>
  <si>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</si>
  <si>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</si>
  <si>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</si>
  <si>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</si>
  <si>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</si>
  <si>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</si>
  <si>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</si>
  <si>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</si>
  <si>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</si>
  <si>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</si>
  <si>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</si>
  <si>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</si>
  <si>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</si>
  <si>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</si>
  <si>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</si>
  <si>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</si>
  <si>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</si>
  <si>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</si>
  <si>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</si>
  <si>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</si>
  <si>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</si>
  <si>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</si>
  <si>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</si>
  <si>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</si>
  <si>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</si>
  <si>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</si>
  <si>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</si>
  <si>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</si>
  <si>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</si>
  <si>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</si>
  <si>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</si>
  <si>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</si>
  <si>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</si>
  <si>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</si>
  <si>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</si>
  <si>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</si>
  <si>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</si>
  <si>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</si>
  <si>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</si>
  <si>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</si>
  <si>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</si>
  <si>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</si>
  <si>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</si>
  <si>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</si>
  <si>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</si>
  <si>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</si>
  <si>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</si>
  <si>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</si>
  <si>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</si>
  <si>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</si>
  <si>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</si>
  <si>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</si>
  <si>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</si>
  <si>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</si>
  <si>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</si>
  <si>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</si>
  <si>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</si>
  <si>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</si>
  <si>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</si>
  <si>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</si>
  <si>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</si>
  <si>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</si>
  <si>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</si>
  <si>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</si>
  <si>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</si>
  <si>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</si>
  <si>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</si>
  <si>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</si>
  <si>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</si>
  <si>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</si>
  <si>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</si>
  <si>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</si>
  <si>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</si>
  <si>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</si>
  <si>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</si>
  <si>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</si>
  <si>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</si>
  <si>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</si>
  <si>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</si>
  <si>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</si>
  <si>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</si>
  <si>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</si>
  <si>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</si>
  <si>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</si>
  <si>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</si>
  <si>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</si>
  <si>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</si>
  <si>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</si>
  <si>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</si>
  <si>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</si>
  <si>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</si>
  <si>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</si>
  <si>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</si>
  <si>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</si>
  <si>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</si>
  <si>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</si>
  <si>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</si>
  <si>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</si>
  <si>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</si>
  <si>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</si>
  <si>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</si>
  <si>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</si>
  <si>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</si>
  <si>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</si>
  <si>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</si>
  <si>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</si>
  <si>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</si>
  <si>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</si>
  <si>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</si>
  <si>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</si>
  <si>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</si>
  <si>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</si>
  <si>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</si>
  <si>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</si>
  <si>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</si>
  <si>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</si>
  <si>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</si>
  <si>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</si>
  <si>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</si>
  <si>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</si>
  <si>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</si>
  <si>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</si>
  <si>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</si>
  <si>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</si>
  <si>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</si>
  <si>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</si>
  <si>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</si>
  <si>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</si>
  <si>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</si>
  <si>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</si>
  <si>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</si>
  <si>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</si>
  <si>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</si>
  <si>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</si>
  <si>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</si>
  <si>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</si>
  <si>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</si>
  <si>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</si>
  <si>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</si>
  <si>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</si>
  <si>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</si>
  <si>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</si>
  <si>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</si>
  <si>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</si>
  <si>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</si>
  <si>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</si>
  <si>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</si>
  <si>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</si>
  <si>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</si>
  <si>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</si>
  <si>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</si>
  <si>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</si>
  <si>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</si>
  <si>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</si>
  <si>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</si>
  <si>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</si>
  <si>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</si>
  <si>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</si>
  <si>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</si>
  <si>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</si>
  <si>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</si>
  <si>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</si>
  <si>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</si>
  <si>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</si>
  <si>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</si>
  <si>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</si>
  <si>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</si>
  <si>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</si>
  <si>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</si>
  <si>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</si>
  <si>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</si>
  <si>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</si>
  <si>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</si>
  <si>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</si>
  <si>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</si>
  <si>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</si>
  <si>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</si>
  <si>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</si>
  <si>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</si>
  <si>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</si>
  <si>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</si>
  <si>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</si>
  <si>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</si>
  <si>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</si>
  <si>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</si>
  <si>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</si>
  <si>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</si>
  <si>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</si>
  <si>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</si>
  <si>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</si>
  <si>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</si>
  <si>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</si>
  <si>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</si>
  <si>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</si>
  <si>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</si>
  <si>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</si>
  <si>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</si>
  <si>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</si>
  <si>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</si>
  <si>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</si>
  <si>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</si>
  <si>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</si>
  <si>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</si>
  <si>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</si>
  <si>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</si>
  <si>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</si>
  <si>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</si>
  <si>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</si>
  <si>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</si>
  <si>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</si>
  <si>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</si>
  <si>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</si>
  <si>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</si>
  <si>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</si>
  <si>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</si>
  <si>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</si>
  <si>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</si>
  <si>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</si>
  <si>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</si>
  <si>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</si>
  <si>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</si>
  <si>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</si>
  <si>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</si>
  <si>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</si>
  <si>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</si>
  <si>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</si>
  <si>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</si>
  <si>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</si>
  <si>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</si>
  <si>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</si>
  <si>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</si>
  <si>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</si>
  <si>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</si>
  <si>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</si>
  <si>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</si>
  <si>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</si>
  <si>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</si>
  <si>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</si>
  <si>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</si>
  <si>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</si>
  <si>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</si>
  <si>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</si>
  <si>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</si>
  <si>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</si>
  <si>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</si>
  <si>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</si>
  <si>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</si>
  <si>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</si>
  <si>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</si>
  <si>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</si>
  <si>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</si>
  <si>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</si>
  <si>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</si>
  <si>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</si>
  <si>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</si>
  <si>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</si>
  <si>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</si>
  <si>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</si>
  <si>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</si>
  <si>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</si>
  <si>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</si>
  <si>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</si>
  <si>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</si>
  <si>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</si>
  <si>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</si>
  <si>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</si>
  <si>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</si>
  <si>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</si>
  <si>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</si>
  <si>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</si>
  <si>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</si>
  <si>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</si>
  <si>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</si>
  <si>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</si>
  <si>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</si>
  <si>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</si>
  <si>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</si>
  <si>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</si>
  <si>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</si>
  <si>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</si>
  <si>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</si>
  <si>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</si>
  <si>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</si>
  <si>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</si>
  <si>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</si>
  <si>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</si>
  <si>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</si>
  <si>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</si>
  <si>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</si>
  <si>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</si>
  <si>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</si>
  <si>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</si>
  <si>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</si>
  <si>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</si>
  <si>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</si>
  <si>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</si>
  <si>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</si>
  <si>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</si>
  <si>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</si>
  <si>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</si>
  <si>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</si>
  <si>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</si>
  <si>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</si>
  <si>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</si>
  <si>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</si>
  <si>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</si>
  <si>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</si>
  <si>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</si>
  <si>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</si>
  <si>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</si>
  <si>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</si>
  <si>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</si>
  <si>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</si>
  <si>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</si>
  <si>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</si>
  <si>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</si>
  <si>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</si>
  <si>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</si>
  <si>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</si>
  <si>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</si>
  <si>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</si>
  <si>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</si>
  <si>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</si>
  <si>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</si>
  <si>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</si>
  <si>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</si>
  <si>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</si>
  <si>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</si>
  <si>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</si>
  <si>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</si>
  <si>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</si>
  <si>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</si>
  <si>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</si>
  <si>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</si>
  <si>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</si>
  <si>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</si>
  <si>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</si>
  <si>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</si>
  <si>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</si>
  <si>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</si>
  <si>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</si>
  <si>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</si>
  <si>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</si>
  <si>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</si>
  <si>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</si>
  <si>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</si>
  <si>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</si>
  <si>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</si>
  <si>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</si>
  <si>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</si>
  <si>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</si>
  <si>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</si>
  <si>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</si>
  <si>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</si>
  <si>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</si>
  <si>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</si>
  <si>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</si>
  <si>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</si>
  <si>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</si>
  <si>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</si>
  <si>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</si>
  <si>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</si>
  <si>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</si>
  <si>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</si>
  <si>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</si>
  <si>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</si>
  <si>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</si>
  <si>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</si>
  <si>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</si>
  <si>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</si>
  <si>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</si>
  <si>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</si>
  <si>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</si>
  <si>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</si>
  <si>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</si>
  <si>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</si>
  <si>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</si>
  <si>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</si>
  <si>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</si>
  <si>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</si>
  <si>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</si>
  <si>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</si>
  <si>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</si>
  <si>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</si>
  <si>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</si>
  <si>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</si>
  <si>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</si>
  <si>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</si>
  <si>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</si>
  <si>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</si>
  <si>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</si>
  <si>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</si>
  <si>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</si>
  <si>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</si>
  <si>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</si>
  <si>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</si>
  <si>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</si>
  <si>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</si>
  <si>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</si>
  <si>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</si>
  <si>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</si>
  <si>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</si>
  <si>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</si>
  <si>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</si>
  <si>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</si>
  <si>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</si>
  <si>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</si>
  <si>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</si>
  <si>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</si>
  <si>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</si>
  <si>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</si>
  <si>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</si>
  <si>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</si>
  <si>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</si>
  <si>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</si>
  <si>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</si>
  <si>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</si>
  <si>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</si>
  <si>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</si>
  <si>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</si>
  <si>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</si>
  <si>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</si>
  <si>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</si>
  <si>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</si>
  <si>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</si>
  <si>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</si>
  <si>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</si>
  <si>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</si>
  <si>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</si>
  <si>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</si>
  <si>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</si>
  <si>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</si>
  <si>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</si>
  <si>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</si>
  <si>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</si>
  <si>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</si>
  <si>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</si>
  <si>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</si>
  <si>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</si>
  <si>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</si>
  <si>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</si>
  <si>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</si>
  <si>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</si>
  <si>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</si>
  <si>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</si>
  <si>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</si>
  <si>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</si>
  <si>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</si>
  <si>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</si>
  <si>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</si>
  <si>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</si>
  <si>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</si>
  <si>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</si>
  <si>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</si>
  <si>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</si>
  <si>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</si>
  <si>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</si>
  <si>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</si>
  <si>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</si>
  <si>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</si>
  <si>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</si>
  <si>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</si>
  <si>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</si>
  <si>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</si>
  <si>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</si>
  <si>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</si>
  <si>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</si>
  <si>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</si>
  <si>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</si>
  <si>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</si>
  <si>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</si>
  <si>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</si>
  <si>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</si>
  <si>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</si>
  <si>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</si>
  <si>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</si>
  <si>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</si>
  <si>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</si>
  <si>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</si>
  <si>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</si>
  <si>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</si>
  <si>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</si>
  <si>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</si>
  <si>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</si>
  <si>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</si>
  <si>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</si>
  <si>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</si>
  <si>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</si>
  <si>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</si>
  <si>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</si>
  <si>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</si>
  <si>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</si>
  <si>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</si>
  <si>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</si>
  <si>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</si>
  <si>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</si>
  <si>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</si>
  <si>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</si>
  <si>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</si>
  <si>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</si>
  <si>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</si>
  <si>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</si>
  <si>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</si>
  <si>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</si>
  <si>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</si>
  <si>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</si>
  <si>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</si>
  <si>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</si>
  <si>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</si>
  <si>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</si>
  <si>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</si>
  <si>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</si>
  <si>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</si>
  <si>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</si>
  <si>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</si>
  <si>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</si>
  <si>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</si>
  <si>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</si>
  <si>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</si>
  <si>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</si>
  <si>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</si>
  <si>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</si>
  <si>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</si>
  <si>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</si>
  <si>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</si>
  <si>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</si>
  <si>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</si>
  <si>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</si>
  <si>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</si>
  <si>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</si>
  <si>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</si>
  <si>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</si>
  <si>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</si>
  <si>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</si>
  <si>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</si>
  <si>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</si>
  <si>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</si>
  <si>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</si>
  <si>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</si>
  <si>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</si>
  <si>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</si>
  <si>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</si>
  <si>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</si>
  <si>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</si>
  <si>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</si>
  <si>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</si>
  <si>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</si>
  <si>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</si>
  <si>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</si>
  <si>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</si>
  <si>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</si>
  <si>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</si>
  <si>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</si>
  <si>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</si>
  <si>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</si>
  <si>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</si>
  <si>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</si>
  <si>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</si>
  <si>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</si>
  <si>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</si>
  <si>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</si>
  <si>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</si>
  <si>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</si>
  <si>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</si>
  <si>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</si>
  <si>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</si>
  <si>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</si>
  <si>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</si>
  <si>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</si>
  <si>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</si>
  <si>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</si>
  <si>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</si>
  <si>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</si>
  <si>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</si>
  <si>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</si>
  <si>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</si>
  <si>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</si>
  <si>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</si>
  <si>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</si>
  <si>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</si>
  <si>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</si>
  <si>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</si>
  <si>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</si>
  <si>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</si>
  <si>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</si>
  <si>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</si>
  <si>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</si>
  <si>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</si>
  <si>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</si>
  <si>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</si>
  <si>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</si>
  <si>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</si>
  <si>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</si>
  <si>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</si>
  <si>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</si>
  <si>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</si>
  <si>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</si>
  <si>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</si>
  <si>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</si>
  <si>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</si>
  <si>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</si>
  <si>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</si>
  <si>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</si>
  <si>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</si>
  <si>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</si>
  <si>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</si>
  <si>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</si>
  <si>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</si>
  <si>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</si>
  <si>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</si>
  <si>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</si>
  <si>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</si>
  <si>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</si>
  <si>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</si>
  <si>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</si>
  <si>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</si>
  <si>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</si>
  <si>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</si>
  <si>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</si>
  <si>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</si>
  <si>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</si>
  <si>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</si>
  <si>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</si>
  <si>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</si>
  <si>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</si>
  <si>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</si>
  <si>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</si>
  <si>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</si>
  <si>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</si>
  <si>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</si>
  <si>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</si>
  <si>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</si>
  <si>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</si>
  <si>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</si>
  <si>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</si>
  <si>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</si>
  <si>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</si>
  <si>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</si>
  <si>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</si>
  <si>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</si>
  <si>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</si>
  <si>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</si>
  <si>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</si>
  <si>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</si>
  <si>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</si>
  <si>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</si>
  <si>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</si>
  <si>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</si>
  <si>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</si>
  <si>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</si>
  <si>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</si>
  <si>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</si>
  <si>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</si>
  <si>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</si>
  <si>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</si>
  <si>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</si>
  <si>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</si>
  <si>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</si>
  <si>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</si>
  <si>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</si>
  <si>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</si>
  <si>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</si>
  <si>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</si>
  <si>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</si>
  <si>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</si>
  <si>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</si>
  <si>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</si>
  <si>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</si>
  <si>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</si>
  <si>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</si>
  <si>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</si>
  <si>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</si>
  <si>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</si>
  <si>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</si>
  <si>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</si>
  <si>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</si>
  <si>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</si>
  <si>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</si>
  <si>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</si>
  <si>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</si>
  <si>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</si>
  <si>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</si>
  <si>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</si>
  <si>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</si>
  <si>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</si>
  <si>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</si>
  <si>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</si>
  <si>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</si>
  <si>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</si>
  <si>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</si>
  <si>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</si>
  <si>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</si>
  <si>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</si>
  <si>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</si>
  <si>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</si>
  <si>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</si>
  <si>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</si>
  <si>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</si>
  <si>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</si>
  <si>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</si>
  <si>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</si>
  <si>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</si>
  <si>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</si>
  <si>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</si>
  <si>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</si>
  <si>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</si>
  <si>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</si>
  <si>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</si>
  <si>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</si>
  <si>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</si>
  <si>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</si>
  <si>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</si>
  <si>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</si>
  <si>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</si>
  <si>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</si>
  <si>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</si>
  <si>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</si>
  <si>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</si>
  <si>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</si>
  <si>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</si>
  <si>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</si>
  <si>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</si>
  <si>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</si>
  <si>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</si>
  <si>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</si>
  <si>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</si>
  <si>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</si>
  <si>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</si>
  <si>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</si>
  <si>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</si>
  <si>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</si>
  <si>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</si>
  <si>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</si>
  <si>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</si>
  <si>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</si>
  <si>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</si>
  <si>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</si>
  <si>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</si>
  <si>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</si>
  <si>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</si>
  <si>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</si>
  <si>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</si>
  <si>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</si>
  <si>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</si>
  <si>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</si>
  <si>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</si>
  <si>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</si>
  <si>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</si>
  <si>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</si>
  <si>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</si>
  <si>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</si>
  <si>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</si>
  <si>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</si>
  <si>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</si>
  <si>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</si>
  <si>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</si>
  <si>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</si>
  <si>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</si>
  <si>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</si>
  <si>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</si>
  <si>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</si>
  <si>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</si>
  <si>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</si>
  <si>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</si>
  <si>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</si>
  <si>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</si>
  <si>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</si>
  <si>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</si>
  <si>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</si>
  <si>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</si>
  <si>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</si>
  <si>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</si>
  <si>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</si>
  <si>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</si>
  <si>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</si>
  <si>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</si>
  <si>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</si>
  <si>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</si>
  <si>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</si>
  <si>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</si>
  <si>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</si>
  <si>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</si>
  <si>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</si>
  <si>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</si>
  <si>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</si>
  <si>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</si>
  <si>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</si>
  <si>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</si>
  <si>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</si>
  <si>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</si>
  <si>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</si>
  <si>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</si>
  <si>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</si>
  <si>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</si>
  <si>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</si>
  <si>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</si>
  <si>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</si>
  <si>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</si>
  <si>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</si>
  <si>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</si>
  <si>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</si>
  <si>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</si>
  <si>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</si>
  <si>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</si>
  <si>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</si>
  <si>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</si>
  <si>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</si>
  <si>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</si>
  <si>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</si>
  <si>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</si>
  <si>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</si>
  <si>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</si>
  <si>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</si>
  <si>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</si>
  <si>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</si>
  <si>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</si>
  <si>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</si>
  <si>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</si>
  <si>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</si>
  <si>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</si>
  <si>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</si>
  <si>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</si>
  <si>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</si>
  <si>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</si>
  <si>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</si>
  <si>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</si>
  <si>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</si>
  <si>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</si>
  <si>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</si>
  <si>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</si>
  <si>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</si>
  <si>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</si>
  <si>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</si>
  <si>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</si>
  <si>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</si>
  <si>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</si>
  <si>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</si>
  <si>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</si>
  <si>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</si>
  <si>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</si>
  <si>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</si>
  <si>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</si>
  <si>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</si>
  <si>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</si>
  <si>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</si>
  <si>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</si>
  <si>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</si>
  <si>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</si>
  <si>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</si>
  <si>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</si>
  <si>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</si>
  <si>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</si>
  <si>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</si>
  <si>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</si>
  <si>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</si>
  <si>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</si>
  <si>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</si>
  <si>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</si>
  <si>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</si>
  <si>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</si>
  <si>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</si>
  <si>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</si>
  <si>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</si>
  <si>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</si>
  <si>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</si>
  <si>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</si>
  <si>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</si>
  <si>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</si>
  <si>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</si>
  <si>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</si>
  <si>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</si>
  <si>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</si>
  <si>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</si>
  <si>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</si>
  <si>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</si>
  <si>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</si>
  <si>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</si>
  <si>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</si>
  <si>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</si>
  <si>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</si>
  <si>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</si>
  <si>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</si>
  <si>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</si>
  <si>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</si>
  <si>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</si>
  <si>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</si>
  <si>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</si>
  <si>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</si>
  <si>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</si>
  <si>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</si>
  <si>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</si>
  <si>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</si>
  <si>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</si>
  <si>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</si>
  <si>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</si>
  <si>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</si>
  <si>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</si>
  <si>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</si>
  <si>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</si>
  <si>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</si>
  <si>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</si>
  <si>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</si>
  <si>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</si>
  <si>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</si>
  <si>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</si>
  <si>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</si>
  <si>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</si>
  <si>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</si>
  <si>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</si>
  <si>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</si>
  <si>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</si>
  <si>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</si>
  <si>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</si>
  <si>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</si>
  <si>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</si>
  <si>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</si>
  <si>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</si>
  <si>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</si>
  <si>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</si>
  <si>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</si>
  <si>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</si>
  <si>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</si>
  <si>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</si>
  <si>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</si>
  <si>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</si>
  <si>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</si>
  <si>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</si>
  <si>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</si>
  <si>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</si>
  <si>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</si>
  <si>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</si>
  <si>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</si>
  <si>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</si>
  <si>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</si>
  <si>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</si>
  <si>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</si>
  <si>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</si>
  <si>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</si>
  <si>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</si>
  <si>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</si>
  <si>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</si>
  <si>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</si>
  <si>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</si>
  <si>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</si>
  <si>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</si>
  <si>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</si>
  <si>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</si>
  <si>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</si>
  <si>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</si>
  <si>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</si>
  <si>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</si>
  <si>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</si>
  <si>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</si>
  <si>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</si>
  <si>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</si>
  <si>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</si>
  <si>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</si>
  <si>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</si>
  <si>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</si>
  <si>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</si>
  <si>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</si>
  <si>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</si>
  <si>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</si>
  <si>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</si>
  <si>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</si>
  <si>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</si>
  <si>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</si>
  <si>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</si>
  <si>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</si>
  <si>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</si>
  <si>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</si>
  <si>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</si>
  <si>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</si>
  <si>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</si>
  <si>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</si>
  <si>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</si>
  <si>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</si>
  <si>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</si>
  <si>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</si>
  <si>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</si>
  <si>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</si>
  <si>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</si>
  <si>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</si>
  <si>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</si>
  <si>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</si>
  <si>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</si>
  <si>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</si>
  <si>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</si>
  <si>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</si>
  <si>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</si>
  <si>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</si>
  <si>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</si>
  <si>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</si>
  <si>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</si>
  <si>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</si>
  <si>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</si>
  <si>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</si>
  <si>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</si>
  <si>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</si>
  <si>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</si>
  <si>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</si>
  <si>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</si>
  <si>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</si>
  <si>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</si>
  <si>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</si>
  <si>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</si>
  <si>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</si>
  <si>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</si>
  <si>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</si>
  <si>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</si>
  <si>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</si>
  <si>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</si>
  <si>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</si>
  <si>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</si>
  <si>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</si>
  <si>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</si>
  <si>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</si>
  <si>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</si>
  <si>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</si>
  <si>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</si>
  <si>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</si>
  <si>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</si>
  <si>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</si>
  <si>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</si>
  <si>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</si>
  <si>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</si>
  <si>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</si>
  <si>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</si>
  <si>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</si>
  <si>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</si>
  <si>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</si>
  <si>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</si>
  <si>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</si>
  <si>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</si>
  <si>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</si>
  <si>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</si>
  <si>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</si>
  <si>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</si>
  <si>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</si>
  <si>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</si>
  <si>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</si>
  <si>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</si>
  <si>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</si>
  <si>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</si>
  <si>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</si>
  <si>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</si>
  <si>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</si>
  <si>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</si>
  <si>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</si>
  <si>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</si>
  <si>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</si>
  <si>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</si>
  <si>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</si>
  <si>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</si>
  <si>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</si>
  <si>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</si>
  <si>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</si>
  <si>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</si>
  <si>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</si>
  <si>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</si>
  <si>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</si>
  <si>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</si>
  <si>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</si>
  <si>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</si>
  <si>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</si>
  <si>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</si>
  <si>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</si>
  <si>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</si>
  <si>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</si>
  <si>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</si>
  <si>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</si>
  <si>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</si>
  <si>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</si>
  <si>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</si>
  <si>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</si>
  <si>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</si>
  <si>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</si>
  <si>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</si>
  <si>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</si>
  <si>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</si>
  <si>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</si>
  <si>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</si>
  <si>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</si>
  <si>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</si>
  <si>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</si>
  <si>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</si>
  <si>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</si>
  <si>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</si>
  <si>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</si>
  <si>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</si>
  <si>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</si>
  <si>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</si>
  <si>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</si>
  <si>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</si>
  <si>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</si>
  <si>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</si>
  <si>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</si>
  <si>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</si>
  <si>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</si>
  <si>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</si>
  <si>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</si>
  <si>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</si>
  <si>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</si>
  <si>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</si>
  <si>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</si>
  <si>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</si>
  <si>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</si>
  <si>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</si>
  <si>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</si>
  <si>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</si>
  <si>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</si>
  <si>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</si>
  <si>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</si>
  <si>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</si>
  <si>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</si>
  <si>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</si>
  <si>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</si>
  <si>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</si>
  <si>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</si>
  <si>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</si>
  <si>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</si>
  <si>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</si>
  <si>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</si>
  <si>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</si>
  <si>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</si>
  <si>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</si>
  <si>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</si>
  <si>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</si>
  <si>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</si>
  <si>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</si>
  <si>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</si>
  <si>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</si>
  <si>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</si>
  <si>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</si>
  <si>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</si>
  <si>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</si>
  <si>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</si>
  <si>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</si>
  <si>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</si>
  <si>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</si>
  <si>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</si>
  <si>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</si>
  <si>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</si>
  <si>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</si>
  <si>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</si>
  <si>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</si>
  <si>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</si>
  <si>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</si>
  <si>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</si>
  <si>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</si>
  <si>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</si>
  <si>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</si>
  <si>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</si>
  <si>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</si>
  <si>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</si>
  <si>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</si>
  <si>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</si>
  <si>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</si>
  <si>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</si>
  <si>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</si>
  <si>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</si>
  <si>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</si>
  <si>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</si>
  <si>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</si>
  <si>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</si>
  <si>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</si>
  <si>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</si>
  <si>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</si>
  <si>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</si>
  <si>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</si>
  <si>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</si>
  <si>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</si>
  <si>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</si>
  <si>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</si>
  <si>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</si>
  <si>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</si>
  <si>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</si>
  <si>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</si>
  <si>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</si>
  <si>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</si>
  <si>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</si>
  <si>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</si>
  <si>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</si>
  <si>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</si>
  <si>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</si>
  <si>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</si>
  <si>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</si>
  <si>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</si>
  <si>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</si>
  <si>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</si>
  <si>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</si>
  <si>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</si>
  <si>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</si>
  <si>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</si>
  <si>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</si>
  <si>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</si>
  <si>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</si>
  <si>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</si>
  <si>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</si>
  <si>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</si>
  <si>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</si>
  <si>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</si>
  <si>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</si>
  <si>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</si>
  <si>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</si>
  <si>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</si>
  <si>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</si>
  <si>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</si>
  <si>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</si>
  <si>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</si>
  <si>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</si>
  <si>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</si>
  <si>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</si>
  <si>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</si>
  <si>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</si>
  <si>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</si>
  <si>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</si>
  <si>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</si>
  <si>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</si>
  <si>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</si>
  <si>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</si>
  <si>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</si>
  <si>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</si>
  <si>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</si>
  <si>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</si>
  <si>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</si>
  <si>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</si>
  <si>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</si>
  <si>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</si>
  <si>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</si>
  <si>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</si>
  <si>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</si>
  <si>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</si>
  <si>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</si>
  <si>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</si>
  <si>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</si>
  <si>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</si>
  <si>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</si>
  <si>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</si>
  <si>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</si>
  <si>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</si>
  <si>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</si>
  <si>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</si>
  <si>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</si>
  <si>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</si>
  <si>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</si>
  <si>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</si>
  <si>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</si>
  <si>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</si>
  <si>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</si>
  <si>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</si>
  <si>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</si>
  <si>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</si>
  <si>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</si>
  <si>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</si>
  <si>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</si>
  <si>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</si>
  <si>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</si>
  <si>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</si>
  <si>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</si>
  <si>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</si>
  <si>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</si>
  <si>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</si>
  <si>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</si>
  <si>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</si>
  <si>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</si>
  <si>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</si>
  <si>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</si>
  <si>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</si>
  <si>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</si>
  <si>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</si>
  <si>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</si>
  <si>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</si>
  <si>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</si>
  <si>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</si>
  <si>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</si>
  <si>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</si>
  <si>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</si>
  <si>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</si>
  <si>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</si>
  <si>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</si>
  <si>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</si>
  <si>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</si>
  <si>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</si>
  <si>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</si>
  <si>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</si>
  <si>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</si>
  <si>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</si>
  <si>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</si>
  <si>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</si>
  <si>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</si>
  <si>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</si>
  <si>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</si>
  <si>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</si>
  <si>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</si>
  <si>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</si>
  <si>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</si>
  <si>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</si>
  <si>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</si>
  <si>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</si>
  <si>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</si>
  <si>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</si>
  <si>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</si>
  <si>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</si>
  <si>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</si>
  <si>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</si>
  <si>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</si>
  <si>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</si>
  <si>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</si>
  <si>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</si>
  <si>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</si>
  <si>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</si>
  <si>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</si>
  <si>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</si>
  <si>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</si>
  <si>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</si>
  <si>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</si>
  <si>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</si>
  <si>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</si>
  <si>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</si>
  <si>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</si>
  <si>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</si>
  <si>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</si>
  <si>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</si>
  <si>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</si>
  <si>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</si>
  <si>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</si>
  <si>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</si>
  <si>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</si>
  <si>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</si>
  <si>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</si>
  <si>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</si>
  <si>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</si>
  <si>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</si>
  <si>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</si>
  <si>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</si>
  <si>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</si>
  <si>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</si>
  <si>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</si>
  <si>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</si>
  <si>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</si>
  <si>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</si>
  <si>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</si>
  <si>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</si>
  <si>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</si>
  <si>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</si>
  <si>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</si>
  <si>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</si>
  <si>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</si>
  <si>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</si>
  <si>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</si>
  <si>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</si>
  <si>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</si>
  <si>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</si>
  <si>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</si>
  <si>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</si>
  <si>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</si>
  <si>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</si>
  <si>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</si>
  <si>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</si>
  <si>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</si>
  <si>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</si>
  <si>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</si>
  <si>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</si>
  <si>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</si>
  <si>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</si>
  <si>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</si>
  <si>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</si>
  <si>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</si>
  <si>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</si>
  <si>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</si>
  <si>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</si>
  <si>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</si>
  <si>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</si>
  <si>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</si>
  <si>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</si>
  <si>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</si>
  <si>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</si>
  <si>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</si>
  <si>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</si>
  <si>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</si>
  <si>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</si>
  <si>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</si>
  <si>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</si>
  <si>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</si>
  <si>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</si>
  <si>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</si>
  <si>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</si>
  <si>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</si>
  <si>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</si>
  <si>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</si>
  <si>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</si>
  <si>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</si>
  <si>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</si>
  <si>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</si>
  <si>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</si>
  <si>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</si>
  <si>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</si>
  <si>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</si>
  <si>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</si>
  <si>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</si>
  <si>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</si>
  <si>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</si>
  <si>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</si>
  <si>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</si>
  <si>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</si>
  <si>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</si>
  <si>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</si>
  <si>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</si>
  <si>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</si>
  <si>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</si>
  <si>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</si>
  <si>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</si>
  <si>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</si>
  <si>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</si>
  <si>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</si>
  <si>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</si>
  <si>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</si>
  <si>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</si>
  <si>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</si>
  <si>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</si>
  <si>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</si>
  <si>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</si>
  <si>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</si>
  <si>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</si>
  <si>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</si>
  <si>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</si>
  <si>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</si>
  <si>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</si>
  <si>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</si>
  <si>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</si>
  <si>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</si>
  <si>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</si>
  <si>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</si>
  <si>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</si>
  <si>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</si>
  <si>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</si>
  <si>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</si>
  <si>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</si>
  <si>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</si>
  <si>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</si>
  <si>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</si>
  <si>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</si>
  <si>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</si>
  <si>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</si>
  <si>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</si>
  <si>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</si>
  <si>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</si>
  <si>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</si>
  <si>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</si>
  <si>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</si>
  <si>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</si>
  <si>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</si>
  <si>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</si>
  <si>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</si>
  <si>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</si>
  <si>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</si>
  <si>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</si>
  <si>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</si>
  <si>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</si>
  <si>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</si>
  <si>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</si>
  <si>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</si>
  <si>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</si>
  <si>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</si>
  <si>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</si>
  <si>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</si>
  <si>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</si>
  <si>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</si>
  <si>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</si>
  <si>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</si>
  <si>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</si>
  <si>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</si>
  <si>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</si>
  <si>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</si>
  <si>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</si>
  <si>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</si>
  <si>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</si>
  <si>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</si>
  <si>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</si>
  <si>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</si>
  <si>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</si>
  <si>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</si>
  <si>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</si>
  <si>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</si>
  <si>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</si>
  <si>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</si>
  <si>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</si>
  <si>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</si>
  <si>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</si>
  <si>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</si>
  <si>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</si>
  <si>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</si>
  <si>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</si>
  <si>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</si>
  <si>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</si>
  <si>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</si>
  <si>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</si>
  <si>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</si>
  <si>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</si>
  <si>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</si>
  <si>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</si>
  <si>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</si>
  <si>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</si>
  <si>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</si>
  <si>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</si>
  <si>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</si>
  <si>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</si>
  <si>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</si>
  <si>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</si>
  <si>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</si>
  <si>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</si>
  <si>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</si>
  <si>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</si>
  <si>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</si>
  <si>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</si>
  <si>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</si>
  <si>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</si>
  <si>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</si>
  <si>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</si>
  <si>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</si>
  <si>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</si>
  <si>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</si>
  <si>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</si>
  <si>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</si>
  <si>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</si>
  <si>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</si>
  <si>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</si>
  <si>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</si>
  <si>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</si>
  <si>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</si>
  <si>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</si>
  <si>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</si>
  <si>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</si>
  <si>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</si>
  <si>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</si>
  <si>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</si>
  <si>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</si>
  <si>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</si>
  <si>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</si>
  <si>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</si>
  <si>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</si>
  <si>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</si>
  <si>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</si>
  <si>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</si>
  <si>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</si>
  <si>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</si>
  <si>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</si>
  <si>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</si>
  <si>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</si>
  <si>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</si>
  <si>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</si>
  <si>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</si>
  <si>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</si>
  <si>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</si>
  <si>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</si>
  <si>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</si>
  <si>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</si>
  <si>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</si>
  <si>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</si>
  <si>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</si>
  <si>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</si>
  <si>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</si>
  <si>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</si>
  <si>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</si>
  <si>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</si>
  <si>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</si>
  <si>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</si>
  <si>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</si>
  <si>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</si>
  <si>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</si>
  <si>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</si>
  <si>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</si>
  <si>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</si>
  <si>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</si>
  <si>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</si>
  <si>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</si>
  <si>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</si>
  <si>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</si>
  <si>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</si>
  <si>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</si>
  <si>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</si>
  <si>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</si>
  <si>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</si>
  <si>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</si>
  <si>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</si>
  <si>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</si>
  <si>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</si>
  <si>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</si>
  <si>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</si>
  <si>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</si>
  <si>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</si>
  <si>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</si>
  <si>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</si>
  <si>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</si>
  <si>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</si>
  <si>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</si>
  <si>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</si>
  <si>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</si>
  <si>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</si>
  <si>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</si>
  <si>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</si>
  <si>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</si>
  <si>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</si>
  <si>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</si>
  <si>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</si>
  <si>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</si>
  <si>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</si>
  <si>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</si>
  <si>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</si>
  <si>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</si>
  <si>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</si>
  <si>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</si>
  <si>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</si>
  <si>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</si>
  <si>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</si>
  <si>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</si>
  <si>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</si>
  <si>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</si>
  <si>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</si>
  <si>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</si>
  <si>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</si>
  <si>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</si>
  <si>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</si>
  <si>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</si>
  <si>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</si>
  <si>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</si>
  <si>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</si>
  <si>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</si>
  <si>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</si>
  <si>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</si>
  <si>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</si>
  <si>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</si>
  <si>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</si>
  <si>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</si>
  <si>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</si>
  <si>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</si>
  <si>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</si>
  <si>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</si>
  <si>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</si>
  <si>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</si>
  <si>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</si>
  <si>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</si>
  <si>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</si>
  <si>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</si>
  <si>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</si>
  <si>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</si>
  <si>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</si>
  <si>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</si>
  <si>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</si>
  <si>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</si>
  <si>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</si>
  <si>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</si>
  <si>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</si>
  <si>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</si>
  <si>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</si>
  <si>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</si>
  <si>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</si>
  <si>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</si>
  <si>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</si>
  <si>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</si>
  <si>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</si>
  <si>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</si>
  <si>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</si>
  <si>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</si>
  <si>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</si>
  <si>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</si>
  <si>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</si>
  <si>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</si>
  <si>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</si>
  <si>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</si>
  <si>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</si>
  <si>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</si>
  <si>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</si>
  <si>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</si>
  <si>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</si>
  <si>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</si>
  <si>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</si>
  <si>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</si>
  <si>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</si>
  <si>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</si>
  <si>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</si>
  <si>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</si>
  <si>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</si>
  <si>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</si>
  <si>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</si>
  <si>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</si>
  <si>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</si>
  <si>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</si>
  <si>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</si>
  <si>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</si>
  <si>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</si>
  <si>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</si>
  <si>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</si>
  <si>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</si>
  <si>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</si>
  <si>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</si>
  <si>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</si>
  <si>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</si>
  <si>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</si>
  <si>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</si>
  <si>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</si>
  <si>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</si>
  <si>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</si>
  <si>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</si>
  <si>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</si>
  <si>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</si>
  <si>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</si>
  <si>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</si>
  <si>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</si>
  <si>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</si>
  <si>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</si>
  <si>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</si>
  <si>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</si>
  <si>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</si>
  <si>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</si>
  <si>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</si>
  <si>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</si>
  <si>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</si>
  <si>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</si>
  <si>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</si>
  <si>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</si>
  <si>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</si>
  <si>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</si>
  <si>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</si>
  <si>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</si>
  <si>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</si>
  <si>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</si>
  <si>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</si>
  <si>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</si>
  <si>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</si>
  <si>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</si>
  <si>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</si>
  <si>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</si>
  <si>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</si>
  <si>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</si>
  <si>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</si>
  <si>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</si>
  <si>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</si>
  <si>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</si>
  <si>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</si>
  <si>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</si>
  <si>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</si>
  <si>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</si>
  <si>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</si>
  <si>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</si>
  <si>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</si>
  <si>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</si>
  <si>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</si>
  <si>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</si>
  <si>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</si>
  <si>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</si>
  <si>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</si>
  <si>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</si>
  <si>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</si>
  <si>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</si>
  <si>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</si>
  <si>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</si>
  <si>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</si>
  <si>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</si>
  <si>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</si>
  <si>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</si>
  <si>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</si>
  <si>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</si>
  <si>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</si>
  <si>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</si>
  <si>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</si>
  <si>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</si>
  <si>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</si>
  <si>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</si>
  <si>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</si>
  <si>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</si>
  <si>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</si>
  <si>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</si>
  <si>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</si>
  <si>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</si>
  <si>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</si>
  <si>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</si>
  <si>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</si>
  <si>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</si>
  <si>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</si>
  <si>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</si>
  <si>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</si>
  <si>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</si>
  <si>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</si>
  <si>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</si>
  <si>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</si>
  <si>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</si>
  <si>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</si>
  <si>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</si>
  <si>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</si>
  <si>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</si>
  <si>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</si>
  <si>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</si>
  <si>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</si>
  <si>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</si>
  <si>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</si>
  <si>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</si>
  <si>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</si>
  <si>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</si>
  <si>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</si>
  <si>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</si>
  <si>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</si>
  <si>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</si>
  <si>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</si>
  <si>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</si>
  <si>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</si>
  <si>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</si>
  <si>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</si>
  <si>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</si>
  <si>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</si>
  <si>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</si>
  <si>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</si>
  <si>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</si>
  <si>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</si>
  <si>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</si>
  <si>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</si>
  <si>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</si>
  <si>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</si>
  <si>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</si>
  <si>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</si>
  <si>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</si>
  <si>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</si>
  <si>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</si>
  <si>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</si>
  <si>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</si>
  <si>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</si>
  <si>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</si>
  <si>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</si>
  <si>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</si>
  <si>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</si>
  <si>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</si>
  <si>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</si>
  <si>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</si>
  <si>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</si>
  <si>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</si>
  <si>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</si>
  <si>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</si>
  <si>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</si>
  <si>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</si>
  <si>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</si>
  <si>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</si>
  <si>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</si>
  <si>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</si>
  <si>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</si>
  <si>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</si>
  <si>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</si>
  <si>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</si>
  <si>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</si>
  <si>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</si>
  <si>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</si>
  <si>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</si>
  <si>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</si>
  <si>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</si>
  <si>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</si>
  <si>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</si>
  <si>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</si>
  <si>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</si>
  <si>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</si>
  <si>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</si>
  <si>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</si>
  <si>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</si>
  <si>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</si>
  <si>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</si>
  <si>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</si>
  <si>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</si>
  <si>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</si>
  <si>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</si>
  <si>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</si>
  <si>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</si>
  <si>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</si>
  <si>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</si>
  <si>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</si>
  <si>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</si>
  <si>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</si>
  <si>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</si>
  <si>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</si>
  <si>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</si>
  <si>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</si>
  <si>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</si>
  <si>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</si>
  <si>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</si>
  <si>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</si>
  <si>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</si>
  <si>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</si>
  <si>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</si>
  <si>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</si>
  <si>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</si>
  <si>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</si>
  <si>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</si>
  <si>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</si>
  <si>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</si>
  <si>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</si>
  <si>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</si>
  <si>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</si>
  <si>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</si>
  <si>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</si>
  <si>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</si>
  <si>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</si>
  <si>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</si>
  <si>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</si>
  <si>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</si>
  <si>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</si>
  <si>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</si>
  <si>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</si>
  <si>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</si>
  <si>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</si>
  <si>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</si>
  <si>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</si>
  <si>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</si>
  <si>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</si>
  <si>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</si>
  <si>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</si>
  <si>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</si>
  <si>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</si>
  <si>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</si>
  <si>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</si>
  <si>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</si>
  <si>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</si>
  <si>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</si>
  <si>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</si>
  <si>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</si>
  <si>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</si>
  <si>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</si>
  <si>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</si>
  <si>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</si>
  <si>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</si>
  <si>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</si>
  <si>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</si>
  <si>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</si>
  <si>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</si>
  <si>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</si>
  <si>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</si>
  <si>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</si>
  <si>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</si>
  <si>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</si>
  <si>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</si>
  <si>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</si>
  <si>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</si>
  <si>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</si>
  <si>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</si>
  <si>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</si>
  <si>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</si>
  <si>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</si>
  <si>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</si>
  <si>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</si>
  <si>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</si>
  <si>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</si>
  <si>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</si>
  <si>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</si>
  <si>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</si>
  <si>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</si>
  <si>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</si>
  <si>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</si>
  <si>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</si>
  <si>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</si>
  <si>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</si>
  <si>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</si>
  <si>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</si>
  <si>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</si>
  <si>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</si>
  <si>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</si>
  <si>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</si>
  <si>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</si>
  <si>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</si>
  <si>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</si>
  <si>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</si>
  <si>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</si>
  <si>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</si>
  <si>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</si>
  <si>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</si>
  <si>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</si>
  <si>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</si>
  <si>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</si>
  <si>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</si>
  <si>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</si>
  <si>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</si>
  <si>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</si>
  <si>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</si>
  <si>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</si>
  <si>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</si>
  <si>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</si>
  <si>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</si>
  <si>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</si>
  <si>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</si>
  <si>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</si>
  <si>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</si>
  <si>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</si>
  <si>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</si>
  <si>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</si>
  <si>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</si>
  <si>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</si>
  <si>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</si>
  <si>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</si>
  <si>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</si>
  <si>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</si>
  <si>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</si>
  <si>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</si>
  <si>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</si>
  <si>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</si>
  <si>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</si>
  <si>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</si>
  <si>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</si>
  <si>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</si>
  <si>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</si>
  <si>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</si>
  <si>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</si>
  <si>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</si>
  <si>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</si>
  <si>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</si>
  <si>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</si>
  <si>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</si>
  <si>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</si>
  <si>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</si>
  <si>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</si>
  <si>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</si>
  <si>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</si>
  <si>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</si>
  <si>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</si>
  <si>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</si>
  <si>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</si>
  <si>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</si>
  <si>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</si>
  <si>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</si>
  <si>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</si>
  <si>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</si>
  <si>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</si>
  <si>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</si>
  <si>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</si>
  <si>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</si>
  <si>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</si>
  <si>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</si>
  <si>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</si>
  <si>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</si>
  <si>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</si>
  <si>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</si>
  <si>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</si>
  <si>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</si>
  <si>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</si>
  <si>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</si>
  <si>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</si>
  <si>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</si>
  <si>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</si>
  <si>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</si>
  <si>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</si>
  <si>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</si>
  <si>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</si>
  <si>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</si>
  <si>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</si>
  <si>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</si>
  <si>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</si>
  <si>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</si>
  <si>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</si>
  <si>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</si>
  <si>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</si>
  <si>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</si>
  <si>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</si>
  <si>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</si>
  <si>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</si>
  <si>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</si>
  <si>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</si>
  <si>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</si>
  <si>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</si>
  <si>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</si>
  <si>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</si>
  <si>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</si>
  <si>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</si>
  <si>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</si>
  <si>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</si>
  <si>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</si>
  <si>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</si>
  <si>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</si>
  <si>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</si>
  <si>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</si>
  <si>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</si>
  <si>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</si>
  <si>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</si>
  <si>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</si>
  <si>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</si>
  <si>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</si>
  <si>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</si>
  <si>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</si>
  <si>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</si>
  <si>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</si>
  <si>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</si>
  <si>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</si>
  <si>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</si>
  <si>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</si>
  <si>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</si>
  <si>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</si>
  <si>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</si>
  <si>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</si>
  <si>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</si>
  <si>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</si>
  <si>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</si>
  <si>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</si>
  <si>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</si>
  <si>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</si>
  <si>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</si>
  <si>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</si>
  <si>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</si>
  <si>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</si>
  <si>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</si>
  <si>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</si>
  <si>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</si>
  <si>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</si>
  <si>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</si>
  <si>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</si>
  <si>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</si>
  <si>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</si>
  <si>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</si>
  <si>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</si>
  <si>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</si>
  <si>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</si>
  <si>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</si>
  <si>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</si>
  <si>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</si>
  <si>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</si>
  <si>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</si>
  <si>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</si>
  <si>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</si>
  <si>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</si>
  <si>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</si>
  <si>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</si>
  <si>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</si>
  <si>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</si>
  <si>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</si>
  <si>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</si>
  <si>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</si>
  <si>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</si>
  <si>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</si>
  <si>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</si>
  <si>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</si>
  <si>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</si>
  <si>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</si>
  <si>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</si>
  <si>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</si>
  <si>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</si>
  <si>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</si>
  <si>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</si>
  <si>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</si>
  <si>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</si>
  <si>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</si>
  <si>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</si>
  <si>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</si>
  <si>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</si>
  <si>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</si>
  <si>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</si>
  <si>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</si>
  <si>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</si>
  <si>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</si>
  <si>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</si>
  <si>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</si>
  <si>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</si>
  <si>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</si>
  <si>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</si>
  <si>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</si>
  <si>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</si>
  <si>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</si>
  <si>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</si>
  <si>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</si>
  <si>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</si>
  <si>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</si>
  <si>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</si>
  <si>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</si>
  <si>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</si>
  <si>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</si>
  <si>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</si>
  <si>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</si>
  <si>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</si>
  <si>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</si>
  <si>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</si>
  <si>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</si>
  <si>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</si>
  <si>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</si>
  <si>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</si>
  <si>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</si>
  <si>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</si>
  <si>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</si>
  <si>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</si>
  <si>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</si>
  <si>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</si>
  <si>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</si>
  <si>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</si>
  <si>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</si>
  <si>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</si>
  <si>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</si>
  <si>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</si>
  <si>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</si>
  <si>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</si>
  <si>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</si>
  <si>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</si>
  <si>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</si>
  <si>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</si>
  <si>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</si>
  <si>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</si>
  <si>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</si>
  <si>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</si>
  <si>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</si>
  <si>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</si>
  <si>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</si>
  <si>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</si>
  <si>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</si>
  <si>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</si>
  <si>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</si>
  <si>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</si>
  <si>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</si>
  <si>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</si>
  <si>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</si>
  <si>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</si>
  <si>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</si>
  <si>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</si>
  <si>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</si>
  <si>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</si>
  <si>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</si>
  <si>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</si>
  <si>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</si>
  <si>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</si>
  <si>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</si>
  <si>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</si>
  <si>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</si>
  <si>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</si>
  <si>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</si>
  <si>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</si>
  <si>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</si>
  <si>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</si>
  <si>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</si>
  <si>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</si>
  <si>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</si>
  <si>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</si>
  <si>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</si>
  <si>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</si>
  <si>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</si>
  <si>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</si>
  <si>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</si>
  <si>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</si>
  <si>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</si>
  <si>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</si>
  <si>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</si>
  <si>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</si>
  <si>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</si>
  <si>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</si>
  <si>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</si>
  <si>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</si>
  <si>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</si>
  <si>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</si>
  <si>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</si>
  <si>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</si>
  <si>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</si>
  <si>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</si>
  <si>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</si>
  <si>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</si>
  <si>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</si>
  <si>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</si>
  <si>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</si>
  <si>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</si>
  <si>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</si>
  <si>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</si>
  <si>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</si>
  <si>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</si>
  <si>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</si>
  <si>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</si>
  <si>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</si>
  <si>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</si>
  <si>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</si>
  <si>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</si>
  <si>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</si>
  <si>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</si>
  <si>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</si>
  <si>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</si>
  <si>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</si>
  <si>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</si>
  <si>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</si>
  <si>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</si>
  <si>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</si>
  <si>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</si>
  <si>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</si>
  <si>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</si>
  <si>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</si>
  <si>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</si>
  <si>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</si>
  <si>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</si>
  <si>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</si>
  <si>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</si>
  <si>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</si>
  <si>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</si>
  <si>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</si>
  <si>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</si>
  <si>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</si>
  <si>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</si>
  <si>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</si>
  <si>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</si>
  <si>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</si>
  <si>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</si>
  <si>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</si>
  <si>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</si>
  <si>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</si>
  <si>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</si>
  <si>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</si>
  <si>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</si>
  <si>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</si>
  <si>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</si>
  <si>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</si>
  <si>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</si>
  <si>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</si>
  <si>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</si>
  <si>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</si>
  <si>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</si>
  <si>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</si>
  <si>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</si>
  <si>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</si>
  <si>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</si>
  <si>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</si>
  <si>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</si>
  <si>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</si>
  <si>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</si>
  <si>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</si>
  <si>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</si>
  <si>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</si>
  <si>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</si>
  <si>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</si>
  <si>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</si>
  <si>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</si>
  <si>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</si>
  <si>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</si>
  <si>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</si>
  <si>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</si>
  <si>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</si>
  <si>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</si>
  <si>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</si>
  <si>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</si>
  <si>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</si>
  <si>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</si>
  <si>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</si>
  <si>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</si>
  <si>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</si>
  <si>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</si>
  <si>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</si>
  <si>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</si>
  <si>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</si>
  <si>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</si>
  <si>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</si>
  <si>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</si>
  <si>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</si>
  <si>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</si>
  <si>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</si>
  <si>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</si>
  <si>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</si>
  <si>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</si>
  <si>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</si>
  <si>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</si>
  <si>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</si>
  <si>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</si>
  <si>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</si>
  <si>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</si>
  <si>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</si>
  <si>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</si>
  <si>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</si>
  <si>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</si>
  <si>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</si>
  <si>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</si>
  <si>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</si>
  <si>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</si>
  <si>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</si>
  <si>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</si>
  <si>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</si>
  <si>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</si>
  <si>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</si>
  <si>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</si>
  <si>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</si>
  <si>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</si>
  <si>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</si>
  <si>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</si>
  <si>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</si>
  <si>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</si>
  <si>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</si>
  <si>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</si>
  <si>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</si>
  <si>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</si>
  <si>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</si>
  <si>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</si>
  <si>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</si>
  <si>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</si>
  <si>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</si>
  <si>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</si>
  <si>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</si>
  <si>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</si>
  <si>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</si>
  <si>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</si>
  <si>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</si>
  <si>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</si>
  <si>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</si>
  <si>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</si>
  <si>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</si>
  <si>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</si>
  <si>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</si>
  <si>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</si>
  <si>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</si>
  <si>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</si>
  <si>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</si>
  <si>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</si>
  <si>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</si>
  <si>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</si>
  <si>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</si>
  <si>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</si>
  <si>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</si>
  <si>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</si>
  <si>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</si>
  <si>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</si>
  <si>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</si>
  <si>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</si>
  <si>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</si>
  <si>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</si>
  <si>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</si>
  <si>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</si>
  <si>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</si>
  <si>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</si>
  <si>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</si>
  <si>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</si>
  <si>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</si>
  <si>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</si>
  <si>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</si>
  <si>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</si>
  <si>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</si>
  <si>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</si>
  <si>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</si>
  <si>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</si>
  <si>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</si>
  <si>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</si>
  <si>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</si>
  <si>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</si>
  <si>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</si>
  <si>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</si>
  <si>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</si>
  <si>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</si>
  <si>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</si>
  <si>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</si>
  <si>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</si>
  <si>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</si>
  <si>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</si>
  <si>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</si>
  <si>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</si>
  <si>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</si>
  <si>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</si>
  <si>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</si>
  <si>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</si>
  <si>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</si>
  <si>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</si>
  <si>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</si>
  <si>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</si>
  <si>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</si>
  <si>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</si>
  <si>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</si>
  <si>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</si>
  <si>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</si>
  <si>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</si>
  <si>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</si>
  <si>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</si>
  <si>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</si>
  <si>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</si>
  <si>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</si>
  <si>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</si>
  <si>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</si>
  <si>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</si>
  <si>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</si>
  <si>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</si>
  <si>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</si>
  <si>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</si>
  <si>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</si>
  <si>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</si>
  <si>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</si>
  <si>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</si>
  <si>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</si>
  <si>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</si>
  <si>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</si>
  <si>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</si>
  <si>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</si>
  <si>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</si>
  <si>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</si>
  <si>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</si>
  <si>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</si>
  <si>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</si>
  <si>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</si>
  <si>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</si>
  <si>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</si>
  <si>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</si>
  <si>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</si>
  <si>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</si>
  <si>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</si>
  <si>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</si>
  <si>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</si>
  <si>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</si>
  <si>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</si>
  <si>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</si>
  <si>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</si>
  <si>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</si>
  <si>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</si>
  <si>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</si>
  <si>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</si>
  <si>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</si>
  <si>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</si>
  <si>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</si>
  <si>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</si>
  <si>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</si>
  <si>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</si>
  <si>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</si>
  <si>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</si>
  <si>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</si>
  <si>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</si>
  <si>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</si>
  <si>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</si>
  <si>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</si>
  <si>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</si>
  <si>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</si>
  <si>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</si>
  <si>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</si>
  <si>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</si>
  <si>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</si>
  <si>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</si>
  <si>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</si>
  <si>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</si>
  <si>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</si>
  <si>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</si>
  <si>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</si>
  <si>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</si>
  <si>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</si>
  <si>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</si>
  <si>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</si>
  <si>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</si>
  <si>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</si>
  <si>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</si>
  <si>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</si>
  <si>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</si>
  <si>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</si>
  <si>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</si>
  <si>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</si>
  <si>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</si>
  <si>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</si>
  <si>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</si>
  <si>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</si>
  <si>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</si>
  <si>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</si>
  <si>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</si>
  <si>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</si>
  <si>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</si>
  <si>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</si>
  <si>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</si>
  <si>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</si>
  <si>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</si>
  <si>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</si>
  <si>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</si>
  <si>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</si>
  <si>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</si>
  <si>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</si>
  <si>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</si>
  <si>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</si>
  <si>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</si>
  <si>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</si>
  <si>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</si>
  <si>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</si>
  <si>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</si>
  <si>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</si>
  <si>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</si>
  <si>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</si>
  <si>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</si>
  <si>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</si>
  <si>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</si>
  <si>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</si>
  <si>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</si>
  <si>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</si>
  <si>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</si>
  <si>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</si>
  <si>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</si>
  <si>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</si>
  <si>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</si>
  <si>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</si>
  <si>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</si>
  <si>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</si>
  <si>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</si>
  <si>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</si>
  <si>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</si>
  <si>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</si>
  <si>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</si>
  <si>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</si>
  <si>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</si>
  <si>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</si>
  <si>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</si>
  <si>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</si>
  <si>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</si>
  <si>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</si>
  <si>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</si>
  <si>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</si>
  <si>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</si>
  <si>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</si>
  <si>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</si>
  <si>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</si>
  <si>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</si>
  <si>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</si>
  <si>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</si>
  <si>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</si>
  <si>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</si>
  <si>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</si>
  <si>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</si>
  <si>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</si>
  <si>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</si>
  <si>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</si>
  <si>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</si>
  <si>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</si>
  <si>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</si>
  <si>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</si>
  <si>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</si>
  <si>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</si>
  <si>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</si>
  <si>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</si>
  <si>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</si>
  <si>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</si>
  <si>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</si>
  <si>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</si>
  <si>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</si>
  <si>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</si>
  <si>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</si>
  <si>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</si>
  <si>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</si>
  <si>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</si>
  <si>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</si>
  <si>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</si>
  <si>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</si>
  <si>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</si>
  <si>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</si>
  <si>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</si>
  <si>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</si>
  <si>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</si>
  <si>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</si>
  <si>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</si>
  <si>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</si>
  <si>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</si>
  <si>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</si>
  <si>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</si>
  <si>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</si>
  <si>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</si>
  <si>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</si>
  <si>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</si>
  <si>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</si>
  <si>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</si>
  <si>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</si>
  <si>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</si>
  <si>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</si>
  <si>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</si>
  <si>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</si>
  <si>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</si>
  <si>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</si>
  <si>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</si>
  <si>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</si>
  <si>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</si>
  <si>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</si>
  <si>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</si>
  <si>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</si>
  <si>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</si>
  <si>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</si>
  <si>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</si>
  <si>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</si>
  <si>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</si>
  <si>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</si>
  <si>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</si>
  <si>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</si>
  <si>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</si>
  <si>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</si>
  <si>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</si>
  <si>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</si>
  <si>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</si>
  <si>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</si>
  <si>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</si>
  <si>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</si>
  <si>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</si>
  <si>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</si>
  <si>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</si>
  <si>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</si>
  <si>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</si>
  <si>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</si>
  <si>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</si>
  <si>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</si>
  <si>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</si>
  <si>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</si>
  <si>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</si>
  <si>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</si>
  <si>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</si>
  <si>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</si>
  <si>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</si>
  <si>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</si>
  <si>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</si>
  <si>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</si>
  <si>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</si>
  <si>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</si>
  <si>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</si>
  <si>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</si>
  <si>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</si>
  <si>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</si>
  <si>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</si>
  <si>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</si>
  <si>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</si>
  <si>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</si>
  <si>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</si>
  <si>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</si>
  <si>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</si>
  <si>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</si>
  <si>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</si>
  <si>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</si>
  <si>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</si>
  <si>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</si>
  <si>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</si>
  <si>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</si>
  <si>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</si>
  <si>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</si>
  <si>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</si>
  <si>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</si>
  <si>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</si>
  <si>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</si>
  <si>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</si>
  <si>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</si>
  <si>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</si>
  <si>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</si>
  <si>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</si>
  <si>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</si>
  <si>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</si>
  <si>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</si>
  <si>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</si>
  <si>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</si>
  <si>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</si>
  <si>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</si>
  <si>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</si>
  <si>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</si>
  <si>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</si>
  <si>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</si>
  <si>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</si>
  <si>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</si>
  <si>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</si>
  <si>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</si>
  <si>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</si>
  <si>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</si>
  <si>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</si>
  <si>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</si>
  <si>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</si>
  <si>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</si>
  <si>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</si>
  <si>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</si>
  <si>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</si>
  <si>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</si>
  <si>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</si>
  <si>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</si>
  <si>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</si>
  <si>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</si>
  <si>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</si>
  <si>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</si>
  <si>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</si>
  <si>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</si>
  <si>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</si>
  <si>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</si>
  <si>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</si>
  <si>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</si>
  <si>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</si>
  <si>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</si>
  <si>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</si>
  <si>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</si>
  <si>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</si>
  <si>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</si>
  <si>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</si>
  <si>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</si>
  <si>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</si>
  <si>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</si>
  <si>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</si>
  <si>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</si>
  <si>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</si>
  <si>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</si>
  <si>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</si>
  <si>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</si>
  <si>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</si>
  <si>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</si>
  <si>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</si>
  <si>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</si>
  <si>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</si>
  <si>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</si>
  <si>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</si>
  <si>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</si>
  <si>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</si>
  <si>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</si>
  <si>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</si>
  <si>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</si>
  <si>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</si>
  <si>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</si>
  <si>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</si>
  <si>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</si>
  <si>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</si>
  <si>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</si>
  <si>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</si>
  <si>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</si>
  <si>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</si>
  <si>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</si>
  <si>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</si>
  <si>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</si>
  <si>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</si>
  <si>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</si>
  <si>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</si>
  <si>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</si>
  <si>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</si>
  <si>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</si>
  <si>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</si>
  <si>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</si>
  <si>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</si>
  <si>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</si>
  <si>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</si>
  <si>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</si>
  <si>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</si>
  <si>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</si>
  <si>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</si>
  <si>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</si>
  <si>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</si>
  <si>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</si>
  <si>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</si>
  <si>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</si>
  <si>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</si>
  <si>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</si>
  <si>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</si>
  <si>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</si>
  <si>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</si>
  <si>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</si>
  <si>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</si>
  <si>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</si>
  <si>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</si>
  <si>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</si>
  <si>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</si>
  <si>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</si>
  <si>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</si>
  <si>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</si>
  <si>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</si>
  <si>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</si>
  <si>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</si>
  <si>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</si>
  <si>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</si>
  <si>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</si>
  <si>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</si>
  <si>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</si>
  <si>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</si>
  <si>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</si>
  <si>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</si>
  <si>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</si>
  <si>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</si>
  <si>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</si>
  <si>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</si>
  <si>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</si>
  <si>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</si>
  <si>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</si>
  <si>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</si>
  <si>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</si>
  <si>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</si>
  <si>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</si>
  <si>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</si>
  <si>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</si>
  <si>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</si>
  <si>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</si>
  <si>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</si>
  <si>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</si>
  <si>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</si>
  <si>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</si>
  <si>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</si>
  <si>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</si>
  <si>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</si>
  <si>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</si>
  <si>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</si>
  <si>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</si>
  <si>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</si>
  <si>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</si>
  <si>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</si>
  <si>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</si>
  <si>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</si>
  <si>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</si>
  <si>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</si>
  <si>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</si>
  <si>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</si>
  <si>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</si>
  <si>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</si>
  <si>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</si>
  <si>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</si>
  <si>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</si>
  <si>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</si>
  <si>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</si>
  <si>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</si>
  <si>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</si>
  <si>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</si>
  <si>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</si>
  <si>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</si>
  <si>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</si>
  <si>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</si>
  <si>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</si>
  <si>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</si>
  <si>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</si>
  <si>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</si>
  <si>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</si>
  <si>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</si>
  <si>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</si>
  <si>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</si>
  <si>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</si>
  <si>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</si>
  <si>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</si>
  <si>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</si>
  <si>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</si>
  <si>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</si>
  <si>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</si>
  <si>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</si>
  <si>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</si>
  <si>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</si>
  <si>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</si>
  <si>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</si>
  <si>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</si>
  <si>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</si>
  <si>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</si>
  <si>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</si>
  <si>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</si>
  <si>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</si>
  <si>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</si>
  <si>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</si>
  <si>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</si>
  <si>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</si>
  <si>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</si>
  <si>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</si>
  <si>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</si>
  <si>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</si>
  <si>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</si>
  <si>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</si>
  <si>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</si>
  <si>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</si>
  <si>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</si>
  <si>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</si>
  <si>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</si>
  <si>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</si>
  <si>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</si>
  <si>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</si>
  <si>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</si>
  <si>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</si>
  <si>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</si>
  <si>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</si>
  <si>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</si>
  <si>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</si>
  <si>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</si>
  <si>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</si>
  <si>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</si>
  <si>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</si>
  <si>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</si>
  <si>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</si>
  <si>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</si>
  <si>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</si>
  <si>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</si>
  <si>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</si>
  <si>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</si>
  <si>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</si>
  <si>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</si>
  <si>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</si>
  <si>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</si>
  <si>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</si>
  <si>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</si>
  <si>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</si>
  <si>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</si>
  <si>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</si>
  <si>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</si>
  <si>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</si>
  <si>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</si>
  <si>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</si>
  <si>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</si>
  <si>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</si>
  <si>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</si>
  <si>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</si>
  <si>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</si>
  <si>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</si>
  <si>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</si>
  <si>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</si>
  <si>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</si>
  <si>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</si>
  <si>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</si>
  <si>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</si>
  <si>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</si>
  <si>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</si>
  <si>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</si>
  <si>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</si>
  <si>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</si>
  <si>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</si>
  <si>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</si>
  <si>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</si>
  <si>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</si>
  <si>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</si>
  <si>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</si>
  <si>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</si>
  <si>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</si>
  <si>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</si>
  <si>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</si>
  <si>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</si>
  <si>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</si>
  <si>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</si>
  <si>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</si>
  <si>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</si>
  <si>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</si>
  <si>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</si>
  <si>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</si>
  <si>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</si>
  <si>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</si>
  <si>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</si>
  <si>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</si>
  <si>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</si>
  <si>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</si>
  <si>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</si>
  <si>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</si>
  <si>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</si>
  <si>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</si>
  <si>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</si>
  <si>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</si>
  <si>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</si>
  <si>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</si>
  <si>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</si>
  <si>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</si>
  <si>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</si>
  <si>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</si>
  <si>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</si>
  <si>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</si>
  <si>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</si>
  <si>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</si>
  <si>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</si>
  <si>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</si>
  <si>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</si>
  <si>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</si>
  <si>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</si>
  <si>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</si>
  <si>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</si>
  <si>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</si>
  <si>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</si>
  <si>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</si>
  <si>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</si>
  <si>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</si>
  <si>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</si>
  <si>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</si>
  <si>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</si>
  <si>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</si>
  <si>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</si>
  <si>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</si>
  <si>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</si>
  <si>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</si>
  <si>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</si>
  <si>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</si>
  <si>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</si>
  <si>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</si>
  <si>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</si>
  <si>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</si>
  <si>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</si>
  <si>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</si>
  <si>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</si>
  <si>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</si>
  <si>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</si>
  <si>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</si>
  <si>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</si>
  <si>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</si>
  <si>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</si>
  <si>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</si>
  <si>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</si>
  <si>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</si>
  <si>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</si>
  <si>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</si>
  <si>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</si>
  <si>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</si>
  <si>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</si>
  <si>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</si>
  <si>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</si>
  <si>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</si>
  <si>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</si>
  <si>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</si>
  <si>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</si>
  <si>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</si>
  <si>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</si>
  <si>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</si>
  <si>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</si>
  <si>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</si>
  <si>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</si>
  <si>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</si>
  <si>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</si>
  <si>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</si>
  <si>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</si>
  <si>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</si>
  <si>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</si>
  <si>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</si>
  <si>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</si>
  <si>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</si>
  <si>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</si>
  <si>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</si>
  <si>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</si>
  <si>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</si>
  <si>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</si>
  <si>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</si>
  <si>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</si>
  <si>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</si>
  <si>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</si>
  <si>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</si>
  <si>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</si>
  <si>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</si>
  <si>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</si>
  <si>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</si>
  <si>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</si>
  <si>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</si>
  <si>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</si>
  <si>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</si>
  <si>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</si>
  <si>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</si>
  <si>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</si>
  <si>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</si>
  <si>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</si>
  <si>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</si>
  <si>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</si>
  <si>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</si>
  <si>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</si>
  <si>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</si>
  <si>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</si>
  <si>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</si>
  <si>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</si>
  <si>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</si>
  <si>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</si>
  <si>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</si>
  <si>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</si>
  <si>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</si>
  <si>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</si>
  <si>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</si>
  <si>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</si>
  <si>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</si>
  <si>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</si>
  <si>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</si>
  <si>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</si>
  <si>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</si>
  <si>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</si>
  <si>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</si>
  <si>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</si>
  <si>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</si>
  <si>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</si>
  <si>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</si>
  <si>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</si>
  <si>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</si>
  <si>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</si>
  <si>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</si>
  <si>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</si>
  <si>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</si>
  <si>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</si>
  <si>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</si>
  <si>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</si>
  <si>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</si>
  <si>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</si>
  <si>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</si>
  <si>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</si>
  <si>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</si>
  <si>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</si>
  <si>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</si>
  <si>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</si>
  <si>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</si>
  <si>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</si>
  <si>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</si>
  <si>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</si>
  <si>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</si>
  <si>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</si>
  <si>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</si>
  <si>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</si>
  <si>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</si>
  <si>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</si>
  <si>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</si>
  <si>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</si>
  <si>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</si>
  <si>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</si>
  <si>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</si>
  <si>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</si>
  <si>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</si>
  <si>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</si>
  <si>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</si>
  <si>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</si>
  <si>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</si>
  <si>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</si>
  <si>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</si>
  <si>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</si>
  <si>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</si>
  <si>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</si>
  <si>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</si>
  <si>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</si>
  <si>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</si>
  <si>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</si>
  <si>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</si>
  <si>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</si>
  <si>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</si>
  <si>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</si>
  <si>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</si>
  <si>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</si>
  <si>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</si>
  <si>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</si>
  <si>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</si>
  <si>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</si>
  <si>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</si>
  <si>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</si>
  <si>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</si>
  <si>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</si>
  <si>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</si>
  <si>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</si>
  <si>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</si>
  <si>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</si>
  <si>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</si>
  <si>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</si>
  <si>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</si>
  <si>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</si>
  <si>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</si>
  <si>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</si>
  <si>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</si>
  <si>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</si>
  <si>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</si>
  <si>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</si>
  <si>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</si>
  <si>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</si>
  <si>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</si>
  <si>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</si>
  <si>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</si>
  <si>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</si>
  <si>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</si>
  <si>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</si>
  <si>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</si>
  <si>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</si>
  <si>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</si>
  <si>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</si>
  <si>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</si>
  <si>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</si>
  <si>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</si>
  <si>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</si>
  <si>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</si>
  <si>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</si>
  <si>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</si>
  <si>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</si>
  <si>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</si>
  <si>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</si>
  <si>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</si>
  <si>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</si>
  <si>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</si>
  <si>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</si>
  <si>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</si>
  <si>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</si>
  <si>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</si>
  <si>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</si>
  <si>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</si>
  <si>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</si>
  <si>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</si>
  <si>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</si>
  <si>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</si>
  <si>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</si>
  <si>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</si>
  <si>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</si>
  <si>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</si>
  <si>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</si>
  <si>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</si>
  <si>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</si>
  <si>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</si>
  <si>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</si>
  <si>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</si>
  <si>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</si>
  <si>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</si>
  <si>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</si>
  <si>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</si>
  <si>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</si>
  <si>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</si>
  <si>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</si>
  <si>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</si>
  <si>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</si>
  <si>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</si>
  <si>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</si>
  <si>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</si>
  <si>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</si>
  <si>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</si>
  <si>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</si>
  <si>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</si>
  <si>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</si>
  <si>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</si>
  <si>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</si>
  <si>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</si>
  <si>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</si>
  <si>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</si>
  <si>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</si>
  <si>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</si>
  <si>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</si>
  <si>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</si>
  <si>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</si>
  <si>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</si>
  <si>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</si>
  <si>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</si>
  <si>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</si>
  <si>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</si>
  <si>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</si>
  <si>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</si>
  <si>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</si>
  <si>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</si>
  <si>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</si>
  <si>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</si>
  <si>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</si>
  <si>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</si>
  <si>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</si>
  <si>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</si>
  <si>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</si>
  <si>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</si>
  <si>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</si>
  <si>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</si>
  <si>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</si>
  <si>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</si>
  <si>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</si>
  <si>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</si>
  <si>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</si>
  <si>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</si>
  <si>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</si>
  <si>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</si>
  <si>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</si>
  <si>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</si>
  <si>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</si>
  <si>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</si>
  <si>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</si>
  <si>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</si>
  <si>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</si>
  <si>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</si>
  <si>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</si>
  <si>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</si>
  <si>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</si>
  <si>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</si>
  <si>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</si>
  <si>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</si>
  <si>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</si>
  <si>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</si>
  <si>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</si>
  <si>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</si>
  <si>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</si>
  <si>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</si>
  <si>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</si>
  <si>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</si>
  <si>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</si>
  <si>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</si>
  <si>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</si>
  <si>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</si>
  <si>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</si>
  <si>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</si>
  <si>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</si>
  <si>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</si>
  <si>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</si>
  <si>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</si>
  <si>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</si>
  <si>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</si>
  <si>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</si>
  <si>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</si>
  <si>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</si>
  <si>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</si>
  <si>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</si>
  <si>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</si>
  <si>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</si>
  <si>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</si>
  <si>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</si>
  <si>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</si>
  <si>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</si>
  <si>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</si>
  <si>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</si>
  <si>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</si>
  <si>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</si>
  <si>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</si>
  <si>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</si>
  <si>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</si>
  <si>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</si>
  <si>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</si>
  <si>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</si>
  <si>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</si>
  <si>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</si>
  <si>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</si>
  <si>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</si>
  <si>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</si>
  <si>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</si>
  <si>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</si>
  <si>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</si>
  <si>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</si>
  <si>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</si>
  <si>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</si>
  <si>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</si>
  <si>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</si>
  <si>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</si>
  <si>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</si>
  <si>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</si>
  <si>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</si>
  <si>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</si>
  <si>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</si>
  <si>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</si>
  <si>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</si>
  <si>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</si>
  <si>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</si>
  <si>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</si>
  <si>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</si>
  <si>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</si>
  <si>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</si>
  <si>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</si>
  <si>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</si>
  <si>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</si>
  <si>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</si>
  <si>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</si>
  <si>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</si>
  <si>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</si>
  <si>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</si>
  <si>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</si>
  <si>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</si>
  <si>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</si>
  <si>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</si>
  <si>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</si>
  <si>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</si>
  <si>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</si>
  <si>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</si>
  <si>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</si>
  <si>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</si>
  <si>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</si>
  <si>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</si>
  <si>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</si>
  <si>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</si>
  <si>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</si>
  <si>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</si>
  <si>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</si>
  <si>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</si>
  <si>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</si>
  <si>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</si>
  <si>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</si>
  <si>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</si>
  <si>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</si>
  <si>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</si>
  <si>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</si>
  <si>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</si>
  <si>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</si>
  <si>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</si>
  <si>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</si>
  <si>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</si>
  <si>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</si>
  <si>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</si>
  <si>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</si>
  <si>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</si>
  <si>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</si>
  <si>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</si>
  <si>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</si>
  <si>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</si>
  <si>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</si>
  <si>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</si>
  <si>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</si>
  <si>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</si>
  <si>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</si>
  <si>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</si>
  <si>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</si>
  <si>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</si>
  <si>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</si>
  <si>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</si>
  <si>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</si>
  <si>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</si>
  <si>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</si>
  <si>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</si>
  <si>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</si>
  <si>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</si>
  <si>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</si>
  <si>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</si>
  <si>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</si>
  <si>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</si>
  <si>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</si>
  <si>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</si>
  <si>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</si>
  <si>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</si>
  <si>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</si>
  <si>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</si>
  <si>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</si>
  <si>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</si>
  <si>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</si>
  <si>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</si>
  <si>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</si>
  <si>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</si>
  <si>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</si>
  <si>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</si>
  <si>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</si>
  <si>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</si>
  <si>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</si>
  <si>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</si>
  <si>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</si>
  <si>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</si>
  <si>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</si>
  <si>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</si>
  <si>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</si>
  <si>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</si>
  <si>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</si>
  <si>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</si>
  <si>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</si>
  <si>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</si>
  <si>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</si>
  <si>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</si>
  <si>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</si>
  <si>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</si>
  <si>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</si>
  <si>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</si>
  <si>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</si>
  <si>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</si>
  <si>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</si>
  <si>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</si>
  <si>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</si>
  <si>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</si>
  <si>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</si>
  <si>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</si>
  <si>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</si>
  <si>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</si>
  <si>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</si>
  <si>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</si>
  <si>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</si>
  <si>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</si>
  <si>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</si>
  <si>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</si>
  <si>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</si>
  <si>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</si>
  <si>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</si>
  <si>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</si>
  <si>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</si>
  <si>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</si>
  <si>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</si>
  <si>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</si>
  <si>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</si>
  <si>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</si>
  <si>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</si>
  <si>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</si>
  <si>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</si>
  <si>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</si>
  <si>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</si>
  <si>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</si>
  <si>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</si>
  <si>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</si>
  <si>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</si>
  <si>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</si>
  <si>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</si>
  <si>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</si>
  <si>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</si>
  <si>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</si>
  <si>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</si>
  <si>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</si>
  <si>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</si>
  <si>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</si>
  <si>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</si>
  <si>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</si>
  <si>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</si>
  <si>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</si>
  <si>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</si>
  <si>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</si>
  <si>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</si>
  <si>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</si>
  <si>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</si>
  <si>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</si>
  <si>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</si>
  <si>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</si>
  <si>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</si>
  <si>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</si>
  <si>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</si>
  <si>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</si>
  <si>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</si>
  <si>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</si>
  <si>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</si>
  <si>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</si>
  <si>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</si>
  <si>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</si>
  <si>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</si>
  <si>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</si>
  <si>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</si>
  <si>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</si>
  <si>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</si>
  <si>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</si>
  <si>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</si>
  <si>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</si>
  <si>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</si>
  <si>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</si>
  <si>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</si>
  <si>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</si>
  <si>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</si>
  <si>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</si>
  <si>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</si>
  <si>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</si>
  <si>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</si>
  <si>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</si>
  <si>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</si>
  <si>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</si>
  <si>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</si>
  <si>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</si>
  <si>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</si>
  <si>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</si>
  <si>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</si>
  <si>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</si>
  <si>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</si>
  <si>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</si>
  <si>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</si>
  <si>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</si>
  <si>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</si>
  <si>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</si>
  <si>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</si>
  <si>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</si>
  <si>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</si>
  <si>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</si>
  <si>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</si>
  <si>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</si>
  <si>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</si>
  <si>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</si>
  <si>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</si>
  <si>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</si>
  <si>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</si>
  <si>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</si>
  <si>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</si>
  <si>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</si>
  <si>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</si>
  <si>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</si>
  <si>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</si>
  <si>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</si>
  <si>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</si>
  <si>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</si>
  <si>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</si>
  <si>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</si>
  <si>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</si>
  <si>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</si>
  <si>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</si>
  <si>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</si>
  <si>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</si>
  <si>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</si>
  <si>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</si>
  <si>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</si>
  <si>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</si>
  <si>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</si>
  <si>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</si>
  <si>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</si>
  <si>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</si>
  <si>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</si>
  <si>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</si>
  <si>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</si>
  <si>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</si>
  <si>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</si>
  <si>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</si>
  <si>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</si>
  <si>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</si>
  <si>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</si>
  <si>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</si>
  <si>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</si>
  <si>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</si>
  <si>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</si>
  <si>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</si>
  <si>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</si>
  <si>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</si>
  <si>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</si>
  <si>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</si>
  <si>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</si>
  <si>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</si>
  <si>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</si>
  <si>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</si>
  <si>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</si>
  <si>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</si>
  <si>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</si>
  <si>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</si>
  <si>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</si>
  <si>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</si>
  <si>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</si>
  <si>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</si>
  <si>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</si>
  <si>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</si>
  <si>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</si>
  <si>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</si>
  <si>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</si>
  <si>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</si>
  <si>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</si>
  <si>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</si>
  <si>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</si>
  <si>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</si>
  <si>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</si>
  <si>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</si>
  <si>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</si>
  <si>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</si>
  <si>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</si>
  <si>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</si>
  <si>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</si>
  <si>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</si>
  <si>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</si>
  <si>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</si>
  <si>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</si>
  <si>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</si>
  <si>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</si>
  <si>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</si>
  <si>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</si>
  <si>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</si>
  <si>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</si>
  <si>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</si>
  <si>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</si>
  <si>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</si>
  <si>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</si>
  <si>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</si>
  <si>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</si>
  <si>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</si>
  <si>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</si>
  <si>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</si>
  <si>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</si>
  <si>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</si>
  <si>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</si>
  <si>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</si>
  <si>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</si>
  <si>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</si>
  <si>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</si>
  <si>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</si>
  <si>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</si>
  <si>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</si>
  <si>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</si>
  <si>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</si>
  <si>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</si>
  <si>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</si>
  <si>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</si>
  <si>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</si>
  <si>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</si>
  <si>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</si>
  <si>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</si>
  <si>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</si>
  <si>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</si>
  <si>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</si>
  <si>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</si>
  <si>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</si>
  <si>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</si>
  <si>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</si>
  <si>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</si>
  <si>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</si>
  <si>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</si>
  <si>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</si>
  <si>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</si>
  <si>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</si>
  <si>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</si>
  <si>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</si>
  <si>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</si>
  <si>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</si>
  <si>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</si>
  <si>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</si>
  <si>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</si>
  <si>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</si>
  <si>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</si>
  <si>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</si>
  <si>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</si>
  <si>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</si>
  <si>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</si>
  <si>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</si>
  <si>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</si>
  <si>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</si>
  <si>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</si>
  <si>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</si>
  <si>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</si>
  <si>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</si>
  <si>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</si>
  <si>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</si>
  <si>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</si>
  <si>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</si>
  <si>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</si>
  <si>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</si>
  <si>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</si>
  <si>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</si>
  <si>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</si>
  <si>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</si>
  <si>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</si>
  <si>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</si>
  <si>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</si>
  <si>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</si>
  <si>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</si>
  <si>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</si>
  <si>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</si>
  <si>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</si>
  <si>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</si>
  <si>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</si>
  <si>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</si>
  <si>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</si>
  <si>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</si>
  <si>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</si>
  <si>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</si>
  <si>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</si>
  <si>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</si>
  <si>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</si>
  <si>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</si>
  <si>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</si>
  <si>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</si>
  <si>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</si>
  <si>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</si>
  <si>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</si>
  <si>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</si>
  <si>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</si>
  <si>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</si>
  <si>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</si>
  <si>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</si>
  <si>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</si>
  <si>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</si>
  <si>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</si>
  <si>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</si>
  <si>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</si>
  <si>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</si>
  <si>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</si>
  <si>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</si>
  <si>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</si>
  <si>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</si>
  <si>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</si>
  <si>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</si>
  <si>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</si>
  <si>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</si>
  <si>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</si>
  <si>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</si>
  <si>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</si>
  <si>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</si>
  <si>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</si>
  <si>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</si>
  <si>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</si>
  <si>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</si>
  <si>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</si>
  <si>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</si>
  <si>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</si>
  <si>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</si>
  <si>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</si>
  <si>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</si>
  <si>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</si>
  <si>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</si>
  <si>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</si>
  <si>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</si>
  <si>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</si>
  <si>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</si>
  <si>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</si>
  <si>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</si>
  <si>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</si>
  <si>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</si>
  <si>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</si>
  <si>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</si>
  <si>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</si>
  <si>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</si>
  <si>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</si>
  <si>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</si>
  <si>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</si>
  <si>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</si>
  <si>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</si>
  <si>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</si>
  <si>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</si>
  <si>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</si>
  <si>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</si>
  <si>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</si>
  <si>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</si>
  <si>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</si>
  <si>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</si>
  <si>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</si>
  <si>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</si>
  <si>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</si>
  <si>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</si>
  <si>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</si>
  <si>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</si>
  <si>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</si>
  <si>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</si>
  <si>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</si>
  <si>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</si>
  <si>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</si>
  <si>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</si>
  <si>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</si>
  <si>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</si>
  <si>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</si>
  <si>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</si>
  <si>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</si>
  <si>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</si>
  <si>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</si>
  <si>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</si>
  <si>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</si>
  <si>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</si>
  <si>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</si>
  <si>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</si>
  <si>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</si>
  <si>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</si>
  <si>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</si>
  <si>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</si>
  <si>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</si>
  <si>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</si>
  <si>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</si>
  <si>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</si>
  <si>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</si>
  <si>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</si>
  <si>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</si>
  <si>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</si>
  <si>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</si>
  <si>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</si>
  <si>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</si>
  <si>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</si>
  <si>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</si>
  <si>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</si>
  <si>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</si>
  <si>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</si>
  <si>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</si>
  <si>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</si>
  <si>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</si>
  <si>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</si>
  <si>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</si>
  <si>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</si>
  <si>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</si>
  <si>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</si>
  <si>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</si>
  <si>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</si>
  <si>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</si>
  <si>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</si>
  <si>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</si>
  <si>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</si>
  <si>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</si>
  <si>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</si>
  <si>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</si>
  <si>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</si>
  <si>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</si>
  <si>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</si>
  <si>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</si>
  <si>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</si>
  <si>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</si>
  <si>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</si>
  <si>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</si>
  <si>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</si>
  <si>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</si>
  <si>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</si>
  <si>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</si>
  <si>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</si>
  <si>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</si>
  <si>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</si>
  <si>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</si>
  <si>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</si>
  <si>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</si>
  <si>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</si>
  <si>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</si>
  <si>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</si>
  <si>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</si>
  <si>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</si>
  <si>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</si>
  <si>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</si>
  <si>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</si>
  <si>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</si>
  <si>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</si>
  <si>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</si>
  <si>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</si>
  <si>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</si>
  <si>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</si>
  <si>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</si>
  <si>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</si>
  <si>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</si>
  <si>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</si>
  <si>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</si>
  <si>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</si>
  <si>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</si>
  <si>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</si>
  <si>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</si>
  <si>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</si>
  <si>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</si>
  <si>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</si>
  <si>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</si>
  <si>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</si>
  <si>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</si>
  <si>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</si>
  <si>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</si>
  <si>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</si>
  <si>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</si>
  <si>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</si>
  <si>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</si>
  <si>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</si>
  <si>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</si>
  <si>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</si>
  <si>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</si>
  <si>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</si>
  <si>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</si>
  <si>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</si>
  <si>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</si>
  <si>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</si>
  <si>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</si>
  <si>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</si>
  <si>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</si>
  <si>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</si>
  <si>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</si>
  <si>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</si>
  <si>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</si>
  <si>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</si>
  <si>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</si>
  <si>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</si>
  <si>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</si>
  <si>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</si>
  <si>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</si>
  <si>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</si>
  <si>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</si>
  <si>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</si>
  <si>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</si>
  <si>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</si>
  <si>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</si>
  <si>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</si>
  <si>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</si>
  <si>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</si>
  <si>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</si>
  <si>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</si>
  <si>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</si>
  <si>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</si>
  <si>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</si>
  <si>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</si>
  <si>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</si>
  <si>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</si>
  <si>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</si>
  <si>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</si>
  <si>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</si>
  <si>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</si>
  <si>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</si>
  <si>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</si>
  <si>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</si>
  <si>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</si>
  <si>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</si>
  <si>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</si>
  <si>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</si>
  <si>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</si>
  <si>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</si>
  <si>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</si>
  <si>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</si>
  <si>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</si>
  <si>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</si>
  <si>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</si>
  <si>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</si>
  <si>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</si>
  <si>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</si>
  <si>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</si>
  <si>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</si>
  <si>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</si>
  <si>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</si>
  <si>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</si>
  <si>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</si>
  <si>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</si>
  <si>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</si>
  <si>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</si>
  <si>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</si>
  <si>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</si>
  <si>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</si>
  <si>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</si>
  <si>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</si>
  <si>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</si>
  <si>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</si>
  <si>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</si>
  <si>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</si>
  <si>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</si>
  <si>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</si>
  <si>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</si>
  <si>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</si>
  <si>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</si>
  <si>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</si>
  <si>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</si>
  <si>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</si>
  <si>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</si>
  <si>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</si>
  <si>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</si>
  <si>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</si>
  <si>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</si>
  <si>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</si>
  <si>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</si>
  <si>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</si>
  <si>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</si>
  <si>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</si>
  <si>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</si>
  <si>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</si>
  <si>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</si>
  <si>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</si>
  <si>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</si>
  <si>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</si>
  <si>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</si>
  <si>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</si>
  <si>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</si>
  <si>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</si>
  <si>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</si>
  <si>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</si>
  <si>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</si>
  <si>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</si>
  <si>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</si>
  <si>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</si>
  <si>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</si>
  <si>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</si>
  <si>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</si>
  <si>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</si>
  <si>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</si>
  <si>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</si>
  <si>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</si>
  <si>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</si>
  <si>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</si>
  <si>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</si>
  <si>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</si>
  <si>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</si>
  <si>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</si>
  <si>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</si>
  <si>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</si>
  <si>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</si>
  <si>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</si>
  <si>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</si>
  <si>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</si>
  <si>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</si>
  <si>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</si>
  <si>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</si>
  <si>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</si>
  <si>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</si>
  <si>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</si>
  <si>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</si>
  <si>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</si>
  <si>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</si>
  <si>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</si>
  <si>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</si>
  <si>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</si>
  <si>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</si>
  <si>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</si>
  <si>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</si>
  <si>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</si>
  <si>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</si>
  <si>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</si>
  <si>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</si>
  <si>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</si>
  <si>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</si>
  <si>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</si>
  <si>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</si>
  <si>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</si>
  <si>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</si>
  <si>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</si>
  <si>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</si>
  <si>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</si>
  <si>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</si>
  <si>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</si>
  <si>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</si>
  <si>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</si>
  <si>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</si>
  <si>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</si>
  <si>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</si>
  <si>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</si>
  <si>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</si>
  <si>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</si>
  <si>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</si>
  <si>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</si>
  <si>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</si>
  <si>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</si>
  <si>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</si>
  <si>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</si>
  <si>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</si>
  <si>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</si>
  <si>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</si>
  <si>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</si>
  <si>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</si>
  <si>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</si>
  <si>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</si>
  <si>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</si>
  <si>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</si>
  <si>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</si>
  <si>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</si>
  <si>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</si>
  <si>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</si>
  <si>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</si>
  <si>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</si>
  <si>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</si>
  <si>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</si>
  <si>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</si>
  <si>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</si>
  <si>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</si>
  <si>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</si>
  <si>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</si>
  <si>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</si>
  <si>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</si>
  <si>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</si>
  <si>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</si>
  <si>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</si>
  <si>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</si>
  <si>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</si>
  <si>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</si>
  <si>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</si>
  <si>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</si>
  <si>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</si>
  <si>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</si>
  <si>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</si>
  <si>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</si>
  <si>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</si>
  <si>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</si>
  <si>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</si>
  <si>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</si>
  <si>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</si>
  <si>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</si>
  <si>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</si>
  <si>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</si>
  <si>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</si>
  <si>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</si>
  <si>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</si>
  <si>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</si>
  <si>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</si>
  <si>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</si>
  <si>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</si>
  <si>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</si>
  <si>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</si>
  <si>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</si>
  <si>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</si>
  <si>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</si>
  <si>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</si>
  <si>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</si>
  <si>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</si>
  <si>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</si>
  <si>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</si>
  <si>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</si>
  <si>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</si>
  <si>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</si>
  <si>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</si>
  <si>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</si>
  <si>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</si>
  <si>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</si>
  <si>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</si>
  <si>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</si>
  <si>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</si>
  <si>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</si>
  <si>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</si>
  <si>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</si>
  <si>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</si>
  <si>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</si>
  <si>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</si>
  <si>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</si>
  <si>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</si>
  <si>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</si>
  <si>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</si>
  <si>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</si>
  <si>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</si>
  <si>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</si>
  <si>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</si>
  <si>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</si>
  <si>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</si>
  <si>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</si>
  <si>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</si>
  <si>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</si>
  <si>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</si>
  <si>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</si>
  <si>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</si>
  <si>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</si>
  <si>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</si>
  <si>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</si>
  <si>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</si>
  <si>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</si>
  <si>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</si>
  <si>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</si>
  <si>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</si>
  <si>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</si>
  <si>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</si>
  <si>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</si>
  <si>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</si>
  <si>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</si>
  <si>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</si>
  <si>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</si>
  <si>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</si>
  <si>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</si>
  <si>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</si>
  <si>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</si>
  <si>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</si>
  <si>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</si>
  <si>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</si>
  <si>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</si>
  <si>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</si>
  <si>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</si>
  <si>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</si>
  <si>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</si>
  <si>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</si>
  <si>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</si>
  <si>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</si>
  <si>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</si>
  <si>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</si>
  <si>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</si>
  <si>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</si>
  <si>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</si>
  <si>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</si>
  <si>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</si>
  <si>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</si>
  <si>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</si>
  <si>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</si>
  <si>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</si>
  <si>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</si>
  <si>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</si>
  <si>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</si>
  <si>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</si>
  <si>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</si>
  <si>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</si>
  <si>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</si>
  <si>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</si>
  <si>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</si>
  <si>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</si>
  <si>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</si>
  <si>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</si>
  <si>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</si>
  <si>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</si>
  <si>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</si>
  <si>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</si>
  <si>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</si>
  <si>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</si>
  <si>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</si>
  <si>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</si>
  <si>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</si>
  <si>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</si>
  <si>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</si>
  <si>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</si>
  <si>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</si>
  <si>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</si>
  <si>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</si>
  <si>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</si>
  <si>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</si>
  <si>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</si>
  <si>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</si>
  <si>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</si>
  <si>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</si>
  <si>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</si>
  <si>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</si>
  <si>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</si>
  <si>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</si>
  <si>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</si>
  <si>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</si>
  <si>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</si>
  <si>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</si>
  <si>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</si>
  <si>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</si>
  <si>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</si>
  <si>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</si>
  <si>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</si>
  <si>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</si>
  <si>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</si>
  <si>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</si>
  <si>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</si>
  <si>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</si>
  <si>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</si>
  <si>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</si>
  <si>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</si>
  <si>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</si>
  <si>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</si>
  <si>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</si>
  <si>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</si>
  <si>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</si>
  <si>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</si>
  <si>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</si>
  <si>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</si>
  <si>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</si>
  <si>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</si>
  <si>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</si>
  <si>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</si>
  <si>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</si>
  <si>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</si>
  <si>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</si>
  <si>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</si>
  <si>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</si>
  <si>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</si>
  <si>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</si>
  <si>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</si>
  <si>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</si>
  <si>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</si>
  <si>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</si>
  <si>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</si>
  <si>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</si>
  <si>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</si>
  <si>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</si>
  <si>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</si>
  <si>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</si>
  <si>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</si>
  <si>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</si>
  <si>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</si>
  <si>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</si>
  <si>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</si>
  <si>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</si>
  <si>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</si>
  <si>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</si>
  <si>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</si>
  <si>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</si>
  <si>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</si>
  <si>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</si>
  <si>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</si>
  <si>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</si>
  <si>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</si>
  <si>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</si>
  <si>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</si>
  <si>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</si>
  <si>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</si>
  <si>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</si>
  <si>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</si>
  <si>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</si>
  <si>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</si>
  <si>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</si>
  <si>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</si>
  <si>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</si>
  <si>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</si>
  <si>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</si>
  <si>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</si>
  <si>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</si>
  <si>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</si>
  <si>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</si>
  <si>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</si>
  <si>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</si>
  <si>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</si>
  <si>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</si>
  <si>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</si>
  <si>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</si>
  <si>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</si>
  <si>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</si>
  <si>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</si>
  <si>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</si>
  <si>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</si>
  <si>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</si>
  <si>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</si>
  <si>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</si>
  <si>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</si>
  <si>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</si>
  <si>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</si>
  <si>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</si>
  <si>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</si>
  <si>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</si>
  <si>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</si>
  <si>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</si>
  <si>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</si>
  <si>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</si>
  <si>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</si>
  <si>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</si>
  <si>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</si>
  <si>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</si>
  <si>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</si>
  <si>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</si>
  <si>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</si>
  <si>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</si>
  <si>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</si>
  <si>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</si>
  <si>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</si>
  <si>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</si>
  <si>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</si>
  <si>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</si>
  <si>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</si>
  <si>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</si>
  <si>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</si>
  <si>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</si>
  <si>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</si>
  <si>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</si>
  <si>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</si>
  <si>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</si>
  <si>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</si>
  <si>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</si>
  <si>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</si>
  <si>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</si>
  <si>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</si>
  <si>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</si>
  <si>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</si>
  <si>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</si>
  <si>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</si>
  <si>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</si>
  <si>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</si>
  <si>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</si>
  <si>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</si>
  <si>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</si>
  <si>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</si>
  <si>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</si>
  <si>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</si>
  <si>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</si>
  <si>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</si>
  <si>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</si>
  <si>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</si>
  <si>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</si>
  <si>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</si>
  <si>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</si>
  <si>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</si>
  <si>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</si>
  <si>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</si>
  <si>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</si>
  <si>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</si>
  <si>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</si>
  <si>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</si>
  <si>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</si>
  <si>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</si>
  <si>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</si>
  <si>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</si>
  <si>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</si>
  <si>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</si>
  <si>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</si>
  <si>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</si>
  <si>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</si>
  <si>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</si>
  <si>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</si>
  <si>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</si>
  <si>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</si>
  <si>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</si>
  <si>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</si>
  <si>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</si>
  <si>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</si>
  <si>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</si>
  <si>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</si>
  <si>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</si>
  <si>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</si>
  <si>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</si>
  <si>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</si>
  <si>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</si>
  <si>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</si>
  <si>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</si>
  <si>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</si>
  <si>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</si>
  <si>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</si>
  <si>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</si>
  <si>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</si>
  <si>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</si>
  <si>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</si>
  <si>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</si>
  <si>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</si>
  <si>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</si>
  <si>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</si>
  <si>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</si>
  <si>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</si>
  <si>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</si>
  <si>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</si>
  <si>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</si>
  <si>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</si>
  <si>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</si>
  <si>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</si>
  <si>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</si>
  <si>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</si>
  <si>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</si>
  <si>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</si>
  <si>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</si>
  <si>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</si>
  <si>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</si>
  <si>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</si>
  <si>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</si>
  <si>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</si>
  <si>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</si>
  <si>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</si>
  <si>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</si>
  <si>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</si>
  <si>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</si>
  <si>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</si>
  <si>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</si>
  <si>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</si>
  <si>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</si>
  <si>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</si>
  <si>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</si>
  <si>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</si>
  <si>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</si>
  <si>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</si>
  <si>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</si>
  <si>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</si>
  <si>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</si>
  <si>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</si>
  <si>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</si>
  <si>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</si>
  <si>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</si>
  <si>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</si>
  <si>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</si>
  <si>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</si>
  <si>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</si>
  <si>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</si>
  <si>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</si>
  <si>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</si>
  <si>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</si>
  <si>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</si>
  <si>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</si>
  <si>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</si>
  <si>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</si>
  <si>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</si>
  <si>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</si>
  <si>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</si>
  <si>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</si>
  <si>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</si>
  <si>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</si>
  <si>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</si>
  <si>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</si>
  <si>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</si>
  <si>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</si>
  <si>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</si>
  <si>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</si>
  <si>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</si>
  <si>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</si>
  <si>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</si>
  <si>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</si>
  <si>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</si>
  <si>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</si>
  <si>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</si>
  <si>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</si>
  <si>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</si>
  <si>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</si>
  <si>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</si>
  <si>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</si>
  <si>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</si>
  <si>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</si>
  <si>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</si>
  <si>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</si>
  <si>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</si>
  <si>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</si>
  <si>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</si>
  <si>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</si>
  <si>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</si>
  <si>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</si>
  <si>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</si>
  <si>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</si>
  <si>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</si>
  <si>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</si>
  <si>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</si>
  <si>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</si>
  <si>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</si>
  <si>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</si>
  <si>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</si>
  <si>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</si>
  <si>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</si>
  <si>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</si>
  <si>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</si>
  <si>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</si>
  <si>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</si>
  <si>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</si>
  <si>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</si>
  <si>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</si>
  <si>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</si>
  <si>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</si>
  <si>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</si>
  <si>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</si>
  <si>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</si>
  <si>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</si>
  <si>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</si>
  <si>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</si>
  <si>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</si>
  <si>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</si>
  <si>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</si>
  <si>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</si>
  <si>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</si>
  <si>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</si>
  <si>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</si>
  <si>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</si>
  <si>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</si>
  <si>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</si>
  <si>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</si>
  <si>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</si>
  <si>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</si>
  <si>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</si>
  <si>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</si>
  <si>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</si>
  <si>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</si>
  <si>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</si>
  <si>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</si>
  <si>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</si>
  <si>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</si>
  <si>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</si>
  <si>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</si>
  <si>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</si>
  <si>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</si>
  <si>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</si>
  <si>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</si>
  <si>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</si>
  <si>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</si>
  <si>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</si>
  <si>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</si>
  <si>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</si>
  <si>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</si>
  <si>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</si>
  <si>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</si>
  <si>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</si>
  <si>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</si>
  <si>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</si>
  <si>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</si>
  <si>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</si>
  <si>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</si>
  <si>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</si>
  <si>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</si>
  <si>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</si>
  <si>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</si>
  <si>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</si>
  <si>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</si>
  <si>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</si>
  <si>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</si>
  <si>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</si>
  <si>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</si>
  <si>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</si>
  <si>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</si>
  <si>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</si>
  <si>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</si>
  <si>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</si>
  <si>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</si>
  <si>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</si>
  <si>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</si>
  <si>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</si>
  <si>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</si>
  <si>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</si>
  <si>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</si>
  <si>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</si>
  <si>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</si>
  <si>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</si>
  <si>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</si>
  <si>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</si>
  <si>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</si>
  <si>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</si>
  <si>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</si>
  <si>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</si>
  <si>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</si>
  <si>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</si>
  <si>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</si>
  <si>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</si>
  <si>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</si>
  <si>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</si>
  <si>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</si>
  <si>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</si>
  <si>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</si>
  <si>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</si>
  <si>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</si>
  <si>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</si>
  <si>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</si>
  <si>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</si>
  <si>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</si>
  <si>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</si>
  <si>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</si>
  <si>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</si>
  <si>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</si>
  <si>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</si>
  <si>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</si>
  <si>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</si>
  <si>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</si>
  <si>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</si>
  <si>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</si>
  <si>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</si>
  <si>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</si>
  <si>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</si>
  <si>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</si>
  <si>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</si>
  <si>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</si>
  <si>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</si>
  <si>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</si>
  <si>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</si>
  <si>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</si>
  <si>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</si>
  <si>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</si>
  <si>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</si>
  <si>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</si>
  <si>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</si>
  <si>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</si>
  <si>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</si>
  <si>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</si>
  <si>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</si>
  <si>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</si>
  <si>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</si>
  <si>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</si>
  <si>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</si>
  <si>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</si>
  <si>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</si>
  <si>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</si>
  <si>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</si>
  <si>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</si>
  <si>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</si>
  <si>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</si>
  <si>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</si>
  <si>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</si>
  <si>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</si>
  <si>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</si>
  <si>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</si>
  <si>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</si>
  <si>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</si>
  <si>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</si>
  <si>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</si>
  <si>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</si>
  <si>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</si>
  <si>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</si>
  <si>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</si>
  <si>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</si>
  <si>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</si>
  <si>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</si>
  <si>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</si>
  <si>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</si>
  <si>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</si>
  <si>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</si>
  <si>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</si>
  <si>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</si>
  <si>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</si>
  <si>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</si>
  <si>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</si>
  <si>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</si>
  <si>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</si>
  <si>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</si>
  <si>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</si>
  <si>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</si>
  <si>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</si>
  <si>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</si>
  <si>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</si>
  <si>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</si>
  <si>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</si>
  <si>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</si>
  <si>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</si>
  <si>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</si>
  <si>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</si>
  <si>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</si>
  <si>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</si>
  <si>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</si>
  <si>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</si>
  <si>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</si>
  <si>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</si>
  <si>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</si>
  <si>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</si>
  <si>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</si>
  <si>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</si>
  <si>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</si>
  <si>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</si>
  <si>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</si>
  <si>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</si>
  <si>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</si>
  <si>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</si>
  <si>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</si>
  <si>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</si>
  <si>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</si>
  <si>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</si>
  <si>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</si>
  <si>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</si>
  <si>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</si>
  <si>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</si>
  <si>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</si>
  <si>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</si>
  <si>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</si>
  <si>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</si>
  <si>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</si>
  <si>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</si>
  <si>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</si>
  <si>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</si>
  <si>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</si>
  <si>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</si>
  <si>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</si>
  <si>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</si>
  <si>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</si>
  <si>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</si>
  <si>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</si>
  <si>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</si>
  <si>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</si>
  <si>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</si>
  <si>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</si>
  <si>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</si>
  <si>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</si>
  <si>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</si>
  <si>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</si>
  <si>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</si>
  <si>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</si>
  <si>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</si>
  <si>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</si>
  <si>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</si>
  <si>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</si>
  <si>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</si>
  <si>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</si>
  <si>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</si>
  <si>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</si>
  <si>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</si>
  <si>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</si>
  <si>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</si>
  <si>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</si>
  <si>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</si>
  <si>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</si>
  <si>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</si>
  <si>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</si>
  <si>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</si>
  <si>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</si>
  <si>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</si>
  <si>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</si>
  <si>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</si>
  <si>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</si>
  <si>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</si>
  <si>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</si>
  <si>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</si>
  <si>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</si>
  <si>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</si>
  <si>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</si>
  <si>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</si>
  <si>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</si>
  <si>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</si>
  <si>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</si>
  <si>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</si>
  <si>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</si>
  <si>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</si>
  <si>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</si>
  <si>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</si>
  <si>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</si>
  <si>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</si>
  <si>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</si>
  <si>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</si>
  <si>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</si>
  <si>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</si>
  <si>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</si>
  <si>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</si>
  <si>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</si>
  <si>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</si>
  <si>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</si>
  <si>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</si>
  <si>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</si>
  <si>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</si>
  <si>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</si>
  <si>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</si>
  <si>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</si>
  <si>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</si>
  <si>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</si>
  <si>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</si>
  <si>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</si>
  <si>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</si>
  <si>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</si>
  <si>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</si>
  <si>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</si>
  <si>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</si>
  <si>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</si>
  <si>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</si>
  <si>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</si>
  <si>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</si>
  <si>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</si>
  <si>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</si>
  <si>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</si>
  <si>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</si>
  <si>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</si>
  <si>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</si>
  <si>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</si>
  <si>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</si>
  <si>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</si>
  <si>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</si>
  <si>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</si>
  <si>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</si>
  <si>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</si>
  <si>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</si>
  <si>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</si>
  <si>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</si>
  <si>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</si>
  <si>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</si>
  <si>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</si>
  <si>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</si>
  <si>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</si>
  <si>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</si>
  <si>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</si>
  <si>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</si>
  <si>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</si>
  <si>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</si>
  <si>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</si>
  <si>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</si>
  <si>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</si>
  <si>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</si>
  <si>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</si>
  <si>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</si>
  <si>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</si>
  <si>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</si>
  <si>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</si>
  <si>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</si>
  <si>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</si>
  <si>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</si>
  <si>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</si>
  <si>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</si>
  <si>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</si>
  <si>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</si>
  <si>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</si>
  <si>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</si>
  <si>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</si>
  <si>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</si>
  <si>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</si>
  <si>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</si>
  <si>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</si>
  <si>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</si>
  <si>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</si>
  <si>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</si>
  <si>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</si>
  <si>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</si>
  <si>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</si>
  <si>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</si>
  <si>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</si>
  <si>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</si>
  <si>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</si>
  <si>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</si>
  <si>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</si>
  <si>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</si>
  <si>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</si>
  <si>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</si>
  <si>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</si>
  <si>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</si>
  <si>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</si>
  <si>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</si>
  <si>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</si>
  <si>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</si>
  <si>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</si>
  <si>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</si>
  <si>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</si>
  <si>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</si>
  <si>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</si>
  <si>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</si>
  <si>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</si>
  <si>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</si>
  <si>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</si>
  <si>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</si>
  <si>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</si>
  <si>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</si>
  <si>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</si>
  <si>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</si>
  <si>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</si>
  <si>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</si>
  <si>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</si>
  <si>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</si>
  <si>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</si>
  <si>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</si>
  <si>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</si>
  <si>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</si>
  <si>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</si>
  <si>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</si>
  <si>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</si>
  <si>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</si>
  <si>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</si>
  <si>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</si>
  <si>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</si>
  <si>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</si>
  <si>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</si>
  <si>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</si>
  <si>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</si>
  <si>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</si>
  <si>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</si>
  <si>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</si>
  <si>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</si>
  <si>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</si>
  <si>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</si>
  <si>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</si>
  <si>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</si>
  <si>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</si>
  <si>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</si>
  <si>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</si>
  <si>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</si>
  <si>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</si>
  <si>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</si>
  <si>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</si>
  <si>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</si>
  <si>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</si>
  <si>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</si>
  <si>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</si>
  <si>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</si>
  <si>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</si>
  <si>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</si>
  <si>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</si>
  <si>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</si>
  <si>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</si>
  <si>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</si>
  <si>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</si>
  <si>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</si>
  <si>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</si>
  <si>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</si>
  <si>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</si>
  <si>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</si>
  <si>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</si>
  <si>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</si>
  <si>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</si>
  <si>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</si>
  <si>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</si>
  <si>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</si>
  <si>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</si>
  <si>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</si>
  <si>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</si>
  <si>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</si>
  <si>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</si>
  <si>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</si>
  <si>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</si>
  <si>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</si>
  <si>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</si>
  <si>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</si>
  <si>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</si>
  <si>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</si>
  <si>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</si>
  <si>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</si>
  <si>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</si>
  <si>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</si>
  <si>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</si>
  <si>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</si>
  <si>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</si>
  <si>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</si>
  <si>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</si>
  <si>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</si>
  <si>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</si>
  <si>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</si>
  <si>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</si>
  <si>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</si>
  <si>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</si>
  <si>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</si>
  <si>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</si>
  <si>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</si>
  <si>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</si>
  <si>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</si>
  <si>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</si>
  <si>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</si>
  <si>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</si>
  <si>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</si>
  <si>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</si>
  <si>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</si>
  <si>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</si>
  <si>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</si>
  <si>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</si>
  <si>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</si>
  <si>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</si>
  <si>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</si>
  <si>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</si>
  <si>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</si>
  <si>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</si>
  <si>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</si>
  <si>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</si>
  <si>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</si>
  <si>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</si>
  <si>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</si>
  <si>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</si>
  <si>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</si>
  <si>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</si>
  <si>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</si>
  <si>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</si>
  <si>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</si>
  <si>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</si>
  <si>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</si>
  <si>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</si>
  <si>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</si>
  <si>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</si>
  <si>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</si>
  <si>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</si>
  <si>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</si>
  <si>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</si>
  <si>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</si>
  <si>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</si>
  <si>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</si>
  <si>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</si>
  <si>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</si>
  <si>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</si>
  <si>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</si>
  <si>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</si>
  <si>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</si>
  <si>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</si>
  <si>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</si>
  <si>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</si>
  <si>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</si>
  <si>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</si>
  <si>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</si>
  <si>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</si>
  <si>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</si>
  <si>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</si>
  <si>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</si>
  <si>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</si>
  <si>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</si>
  <si>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</si>
  <si>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</si>
  <si>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</si>
  <si>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</si>
  <si>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</si>
  <si>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</si>
  <si>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</si>
  <si>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</si>
  <si>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</si>
  <si>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</si>
  <si>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</si>
  <si>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</si>
  <si>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</si>
  <si>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</si>
  <si>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</si>
  <si>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</si>
  <si>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</si>
  <si>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</si>
  <si>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</si>
  <si>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</si>
  <si>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</si>
  <si>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</si>
  <si>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</si>
  <si>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</si>
  <si>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</si>
  <si>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</si>
  <si>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</si>
  <si>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</si>
  <si>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</si>
  <si>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</si>
  <si>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</si>
  <si>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</si>
  <si>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</si>
  <si>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</si>
  <si>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</si>
  <si>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</si>
  <si>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</si>
  <si>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</si>
  <si>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</si>
  <si>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</si>
  <si>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</si>
  <si>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</si>
  <si>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</si>
  <si>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</si>
  <si>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</si>
  <si>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</si>
  <si>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</si>
  <si>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</si>
  <si>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</si>
  <si>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</si>
  <si>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</si>
  <si>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</si>
  <si>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</si>
  <si>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</si>
  <si>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</si>
  <si>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</si>
  <si>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</si>
  <si>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</si>
  <si>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</si>
  <si>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</si>
  <si>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</si>
  <si>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</si>
  <si>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</si>
  <si>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</si>
  <si>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</si>
  <si>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</si>
  <si>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</si>
  <si>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</si>
  <si>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</si>
  <si>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</si>
  <si>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</si>
  <si>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</si>
  <si>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</si>
  <si>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</si>
  <si>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</si>
  <si>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</si>
  <si>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</si>
  <si>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</si>
  <si>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</si>
  <si>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</si>
  <si>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</si>
  <si>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</si>
  <si>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</si>
  <si>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</si>
  <si>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</si>
  <si>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</si>
  <si>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</si>
  <si>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</si>
  <si>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</si>
  <si>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</si>
  <si>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</si>
  <si>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</si>
  <si>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</si>
  <si>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</si>
  <si>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</si>
  <si>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</si>
  <si>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</si>
  <si>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</si>
  <si>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</si>
  <si>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</si>
  <si>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</si>
  <si>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</si>
  <si>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</si>
  <si>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</si>
  <si>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</si>
  <si>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</si>
  <si>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</si>
  <si>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</si>
  <si>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</si>
  <si>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</si>
  <si>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</si>
  <si>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</si>
  <si>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</si>
  <si>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</si>
  <si>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</si>
  <si>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</si>
  <si>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</si>
  <si>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</si>
  <si>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</si>
  <si>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</si>
  <si>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</si>
  <si>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</si>
  <si>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</si>
  <si>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</si>
  <si>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</si>
  <si>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</si>
  <si>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</si>
  <si>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</si>
  <si>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</si>
  <si>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</si>
  <si>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</si>
  <si>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</si>
  <si>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</si>
  <si>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</si>
  <si>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</si>
  <si>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</si>
  <si>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</si>
  <si>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</si>
  <si>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</si>
  <si>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</si>
  <si>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</si>
  <si>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</si>
  <si>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</si>
  <si>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</si>
  <si>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</si>
  <si>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</si>
  <si>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</si>
  <si>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</si>
  <si>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</si>
  <si>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</si>
  <si>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</si>
  <si>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</si>
  <si>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</si>
  <si>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</si>
  <si>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</si>
  <si>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</si>
  <si>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</si>
  <si>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</si>
  <si>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</si>
  <si>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</si>
  <si>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</si>
  <si>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</si>
  <si>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</si>
  <si>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</si>
  <si>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</si>
  <si>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</si>
  <si>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</si>
  <si>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</si>
  <si>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</si>
  <si>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</si>
  <si>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</si>
  <si>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</si>
  <si>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</si>
  <si>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</si>
  <si>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</si>
  <si>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</si>
  <si>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</si>
  <si>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</si>
  <si>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</si>
  <si>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</si>
  <si>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</si>
  <si>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</si>
  <si>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</si>
  <si>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</si>
  <si>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</si>
  <si>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</si>
  <si>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</si>
  <si>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</si>
  <si>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</si>
  <si>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</si>
  <si>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</si>
  <si>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</si>
  <si>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</si>
  <si>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</si>
  <si>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</si>
  <si>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</si>
  <si>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</si>
  <si>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</si>
  <si>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</si>
  <si>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</si>
  <si>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</si>
  <si>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</si>
  <si>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</si>
  <si>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</si>
  <si>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</si>
  <si>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</si>
  <si>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</si>
  <si>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</si>
  <si>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</si>
  <si>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</si>
  <si>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</si>
  <si>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</si>
  <si>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</si>
  <si>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</si>
  <si>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</si>
  <si>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</si>
  <si>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</si>
  <si>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</si>
  <si>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</si>
  <si>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</si>
  <si>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</si>
  <si>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</si>
  <si>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</si>
  <si>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</si>
  <si>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</si>
  <si>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</si>
  <si>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</si>
  <si>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</si>
  <si>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</si>
  <si>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</si>
  <si>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</si>
  <si>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</si>
  <si>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</si>
  <si>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</si>
  <si>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</si>
  <si>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</si>
  <si>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</si>
  <si>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</si>
  <si>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</si>
  <si>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</si>
  <si>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</si>
  <si>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</si>
  <si>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</si>
  <si>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</si>
  <si>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</si>
  <si>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</si>
  <si>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</si>
  <si>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</si>
  <si>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</si>
  <si>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</si>
  <si>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</si>
  <si>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</si>
  <si>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</si>
  <si>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</si>
  <si>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</si>
  <si>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</si>
  <si>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</si>
  <si>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</si>
  <si>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</si>
  <si>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</si>
  <si>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</si>
  <si>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</si>
  <si>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</si>
  <si>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</si>
  <si>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</si>
  <si>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</si>
  <si>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</si>
  <si>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</si>
  <si>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</si>
  <si>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</si>
  <si>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</si>
  <si>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</si>
  <si>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</si>
  <si>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</si>
  <si>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</si>
  <si>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</si>
  <si>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</si>
  <si>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</si>
  <si>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</si>
  <si>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</si>
  <si>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</si>
  <si>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</si>
  <si>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</si>
  <si>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</si>
  <si>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</si>
  <si>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</si>
  <si>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</si>
  <si>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</si>
  <si>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</si>
  <si>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</si>
  <si>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</si>
  <si>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</si>
  <si>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</si>
  <si>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</si>
  <si>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</si>
  <si>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</si>
  <si>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</si>
  <si>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</si>
  <si>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</si>
  <si>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</si>
  <si>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</si>
  <si>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</si>
  <si>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</si>
  <si>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</si>
  <si>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</si>
  <si>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</si>
  <si>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</si>
  <si>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</si>
  <si>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</si>
  <si>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</si>
  <si>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</si>
  <si>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</si>
  <si>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</si>
  <si>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</si>
  <si>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</si>
  <si>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</si>
  <si>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</si>
  <si>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</si>
  <si>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</si>
  <si>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</si>
  <si>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</si>
  <si>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</si>
  <si>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</si>
  <si>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</si>
  <si>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</si>
  <si>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</si>
  <si>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</si>
  <si>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</si>
  <si>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</si>
  <si>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</si>
  <si>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</si>
  <si>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</si>
  <si>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</si>
  <si>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</si>
  <si>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</si>
  <si>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</si>
  <si>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</si>
  <si>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</si>
  <si>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</si>
  <si>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</si>
  <si>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</si>
  <si>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</si>
  <si>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</si>
  <si>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</si>
  <si>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</si>
  <si>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</si>
  <si>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</si>
  <si>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</si>
  <si>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</si>
  <si>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</si>
  <si>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</si>
  <si>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</si>
  <si>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</si>
  <si>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</si>
  <si>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</si>
  <si>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</si>
  <si>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</si>
  <si>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</si>
  <si>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</si>
  <si>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</si>
  <si>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</si>
  <si>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</si>
  <si>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</si>
  <si>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</si>
  <si>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</si>
  <si>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</si>
  <si>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</si>
  <si>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</si>
  <si>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</si>
  <si>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</si>
  <si>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</si>
  <si>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</si>
  <si>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</si>
  <si>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</si>
  <si>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</si>
  <si>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</si>
  <si>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</si>
  <si>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</si>
  <si>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</si>
  <si>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</si>
  <si>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</si>
  <si>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</si>
  <si>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</si>
  <si>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</si>
  <si>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</si>
  <si>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</si>
  <si>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</si>
  <si>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</si>
  <si>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</si>
  <si>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</si>
  <si>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</si>
  <si>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</si>
  <si>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</si>
  <si>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</si>
  <si>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</si>
  <si>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</si>
  <si>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</si>
  <si>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</si>
  <si>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</si>
  <si>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</si>
  <si>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</si>
  <si>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</si>
  <si>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</si>
  <si>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</si>
  <si>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</si>
  <si>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</si>
  <si>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</si>
  <si>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</si>
  <si>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</si>
  <si>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</si>
  <si>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</si>
  <si>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</si>
  <si>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</si>
  <si>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</si>
  <si>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</si>
  <si>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</si>
  <si>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</si>
  <si>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</si>
  <si>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</si>
  <si>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</si>
  <si>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</si>
  <si>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</si>
  <si>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</si>
  <si>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</si>
  <si>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</si>
  <si>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</si>
  <si>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</si>
  <si>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</si>
  <si>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</si>
  <si>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</si>
  <si>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</si>
  <si>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</si>
  <si>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</si>
  <si>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</si>
  <si>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</si>
  <si>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</si>
  <si>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</si>
  <si>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</si>
  <si>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</si>
  <si>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</si>
  <si>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</si>
  <si>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</si>
  <si>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</si>
  <si>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</si>
  <si>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</si>
  <si>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</si>
  <si>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</si>
  <si>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</si>
  <si>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</si>
  <si>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</si>
  <si>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</si>
  <si>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</si>
  <si>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</si>
  <si>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</si>
  <si>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</si>
  <si>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</si>
  <si>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</si>
  <si>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</si>
  <si>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</si>
  <si>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</si>
  <si>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</si>
  <si>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</si>
  <si>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</si>
  <si>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</si>
  <si>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</si>
  <si>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</si>
  <si>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</si>
  <si>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</si>
  <si>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</si>
  <si>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</si>
  <si>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</si>
  <si>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</si>
  <si>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</si>
  <si>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</si>
  <si>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</si>
  <si>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</si>
  <si>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</si>
  <si>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</si>
  <si>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</si>
  <si>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</si>
  <si>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</si>
  <si>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</si>
  <si>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</si>
  <si>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</si>
  <si>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</si>
  <si>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</si>
  <si>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</si>
  <si>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</si>
  <si>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</si>
  <si>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</si>
  <si>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</si>
  <si>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</si>
  <si>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</si>
  <si>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</si>
  <si>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</si>
  <si>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</si>
  <si>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</si>
  <si>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</si>
  <si>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</si>
  <si>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</si>
  <si>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</si>
  <si>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</si>
  <si>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</si>
  <si>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</si>
  <si>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</si>
  <si>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</si>
  <si>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</si>
  <si>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</si>
  <si>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</si>
  <si>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</si>
  <si>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</si>
  <si>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</si>
  <si>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</si>
  <si>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</si>
  <si>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</si>
  <si>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</si>
  <si>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</si>
  <si>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</si>
  <si>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</si>
  <si>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</si>
  <si>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</si>
  <si>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</si>
  <si>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</si>
  <si>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</si>
  <si>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</si>
  <si>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</si>
  <si>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</si>
  <si>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</si>
  <si>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</si>
  <si>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</si>
  <si>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</si>
  <si>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</si>
  <si>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</si>
  <si>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</si>
  <si>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</si>
  <si>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</si>
  <si>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</si>
  <si>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</si>
  <si>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</si>
  <si>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</si>
  <si>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</si>
  <si>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</si>
  <si>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</si>
  <si>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</si>
  <si>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</si>
  <si>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</si>
  <si>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</si>
  <si>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</si>
  <si>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</si>
  <si>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</si>
  <si>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</si>
  <si>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</si>
  <si>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</si>
  <si>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</si>
  <si>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</si>
  <si>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</si>
  <si>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</si>
  <si>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</si>
  <si>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</si>
  <si>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</si>
  <si>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</si>
  <si>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</si>
  <si>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</si>
  <si>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</si>
  <si>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</si>
  <si>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</si>
  <si>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</si>
  <si>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</si>
  <si>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</si>
  <si>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</si>
  <si>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</si>
  <si>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</si>
  <si>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</si>
  <si>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</si>
  <si>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</si>
  <si>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</si>
  <si>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</si>
  <si>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</si>
  <si>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</si>
  <si>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</si>
  <si>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</si>
  <si>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</si>
  <si>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</si>
  <si>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</si>
  <si>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</si>
  <si>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</si>
  <si>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</si>
  <si>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</si>
  <si>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</si>
  <si>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</si>
  <si>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</si>
  <si>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</si>
  <si>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</si>
  <si>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</si>
  <si>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</si>
  <si>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</si>
  <si>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</si>
  <si>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</si>
  <si>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</si>
  <si>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</si>
  <si>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</si>
  <si>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</si>
  <si>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</si>
  <si>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</si>
  <si>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</si>
  <si>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</si>
  <si>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</si>
  <si>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</si>
  <si>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</si>
  <si>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</si>
  <si>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</si>
  <si>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</si>
  <si>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</si>
  <si>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</si>
  <si>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</si>
  <si>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</si>
  <si>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</si>
  <si>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</si>
  <si>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</si>
  <si>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</si>
  <si>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</si>
  <si>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</si>
  <si>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</si>
  <si>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</si>
  <si>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</si>
  <si>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</si>
  <si>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</si>
  <si>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</si>
  <si>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</si>
  <si>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</si>
  <si>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</si>
  <si>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</si>
  <si>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</si>
  <si>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</si>
  <si>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</si>
  <si>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</si>
  <si>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</si>
  <si>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</si>
  <si>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</si>
  <si>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</si>
  <si>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</si>
  <si>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</si>
  <si>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</si>
  <si>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</si>
  <si>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</si>
  <si>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</si>
  <si>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</si>
  <si>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</si>
  <si>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</si>
  <si>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</si>
  <si>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</si>
  <si>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</si>
  <si>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</si>
  <si>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</si>
  <si>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</si>
  <si>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</si>
  <si>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</si>
  <si>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</si>
  <si>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</si>
  <si>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</si>
  <si>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</si>
  <si>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</si>
  <si>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</si>
  <si>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</si>
  <si>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</si>
  <si>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</si>
  <si>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</si>
  <si>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</si>
  <si>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</si>
  <si>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</si>
  <si>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</si>
  <si>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</si>
  <si>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</si>
  <si>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</si>
  <si>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</si>
  <si>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</si>
  <si>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</si>
  <si>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</si>
  <si>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</si>
  <si>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</si>
  <si>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</si>
  <si>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</si>
  <si>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</si>
  <si>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</si>
  <si>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</si>
  <si>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</si>
  <si>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</si>
  <si>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</si>
  <si>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</si>
  <si>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</si>
  <si>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</si>
  <si>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</si>
  <si>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</si>
  <si>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</si>
  <si>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</si>
  <si>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</si>
  <si>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</si>
  <si>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</si>
  <si>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</si>
  <si>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</si>
  <si>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</si>
  <si>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</si>
  <si>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</si>
  <si>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</si>
  <si>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</si>
  <si>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</si>
  <si>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</si>
  <si>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</si>
  <si>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</si>
  <si>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</si>
  <si>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</si>
  <si>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</si>
  <si>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</si>
  <si>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</si>
  <si>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</si>
  <si>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</si>
  <si>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</si>
  <si>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</si>
  <si>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</si>
  <si>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</si>
  <si>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</si>
  <si>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</si>
  <si>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</si>
  <si>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</si>
  <si>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</si>
  <si>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</si>
  <si>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</si>
  <si>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</si>
  <si>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</si>
  <si>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</si>
  <si>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</si>
  <si>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</si>
  <si>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</si>
  <si>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</si>
  <si>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</si>
  <si>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</si>
  <si>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</si>
  <si>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</si>
  <si>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</si>
  <si>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</si>
  <si>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</si>
  <si>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</si>
  <si>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</si>
  <si>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</si>
  <si>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</si>
  <si>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</si>
  <si>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</si>
  <si>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</si>
  <si>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</si>
  <si>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</si>
  <si>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</si>
  <si>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</si>
  <si>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</si>
  <si>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</si>
  <si>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</si>
  <si>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</si>
  <si>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</si>
  <si>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</si>
  <si>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</si>
  <si>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</si>
  <si>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</si>
  <si>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</si>
  <si>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</si>
  <si>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</si>
  <si>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</si>
  <si>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</si>
  <si>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</si>
  <si>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</si>
  <si>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</si>
  <si>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</si>
  <si>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</si>
  <si>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</si>
  <si>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</si>
  <si>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</si>
  <si>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</si>
  <si>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</si>
  <si>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</si>
  <si>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</si>
  <si>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</si>
  <si>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</si>
  <si>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</si>
  <si>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</si>
  <si>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</si>
  <si>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</si>
  <si>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</si>
  <si>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</si>
  <si>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</si>
  <si>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</si>
  <si>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</si>
  <si>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</si>
  <si>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</si>
  <si>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</si>
  <si>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</si>
  <si>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</si>
  <si>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</si>
  <si>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</si>
  <si>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</si>
  <si>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</si>
  <si>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</si>
  <si>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</si>
  <si>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</si>
  <si>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</si>
  <si>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</si>
  <si>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</si>
  <si>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</si>
  <si>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</si>
  <si>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</si>
  <si>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</si>
  <si>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</si>
  <si>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</si>
  <si>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</si>
  <si>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</si>
  <si>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</si>
  <si>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</si>
  <si>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</si>
  <si>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</si>
  <si>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</si>
  <si>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</si>
  <si>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</si>
  <si>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</si>
  <si>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</si>
  <si>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</si>
  <si>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</si>
  <si>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</si>
  <si>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</si>
  <si>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</si>
  <si>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</si>
  <si>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</si>
  <si>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</si>
  <si>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</si>
  <si>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</si>
  <si>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</si>
  <si>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</si>
  <si>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</si>
  <si>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</si>
  <si>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</si>
  <si>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</si>
  <si>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</si>
  <si>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</si>
  <si>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</si>
  <si>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</si>
  <si>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</si>
  <si>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</si>
  <si>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</si>
  <si>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</si>
  <si>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</si>
  <si>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</si>
  <si>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</si>
  <si>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</si>
  <si>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</si>
  <si>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</si>
  <si>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</si>
  <si>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</si>
  <si>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</si>
  <si>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</si>
  <si>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</si>
  <si>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</si>
  <si>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</si>
  <si>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</si>
  <si>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</si>
  <si>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</si>
  <si>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</si>
  <si>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</si>
  <si>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</si>
  <si>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</si>
  <si>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</si>
  <si>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</si>
  <si>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</si>
  <si>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</si>
  <si>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</si>
  <si>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</si>
  <si>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</si>
  <si>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</si>
  <si>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</si>
  <si>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</si>
  <si>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</si>
  <si>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</si>
  <si>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</si>
  <si>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</si>
  <si>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</si>
  <si>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</si>
  <si>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</si>
  <si>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</si>
  <si>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</si>
  <si>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</si>
  <si>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</si>
  <si>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</si>
  <si>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</si>
  <si>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</si>
  <si>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</si>
  <si>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</si>
  <si>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</si>
  <si>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</si>
  <si>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</si>
  <si>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</si>
  <si>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</si>
  <si>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</si>
  <si>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</si>
  <si>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</si>
  <si>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</si>
  <si>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</si>
  <si>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</si>
  <si>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</si>
  <si>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</si>
  <si>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</si>
  <si>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</si>
  <si>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</si>
  <si>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</si>
  <si>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</si>
  <si>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</si>
  <si>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</si>
  <si>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</si>
  <si>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</si>
  <si>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</si>
  <si>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</si>
  <si>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</si>
  <si>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</si>
  <si>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</si>
  <si>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</si>
  <si>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</si>
  <si>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</si>
  <si>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</si>
  <si>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</si>
  <si>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</si>
  <si>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</si>
  <si>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</si>
  <si>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</si>
  <si>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</si>
  <si>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</si>
  <si>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</si>
  <si>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</si>
  <si>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</si>
  <si>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</si>
  <si>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</si>
  <si>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</si>
  <si>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</si>
  <si>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</si>
  <si>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</si>
  <si>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</si>
  <si>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</si>
  <si>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</si>
  <si>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</si>
  <si>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</si>
  <si>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</si>
  <si>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</si>
  <si>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</si>
  <si>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</si>
  <si>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</si>
  <si>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</si>
  <si>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</si>
  <si>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</si>
  <si>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</si>
  <si>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</si>
  <si>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</si>
  <si>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</si>
  <si>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</si>
  <si>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</si>
  <si>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</si>
  <si>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</si>
  <si>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</si>
  <si>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</si>
  <si>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</si>
  <si>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</si>
  <si>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</si>
  <si>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</si>
  <si>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</si>
  <si>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</si>
  <si>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</si>
  <si>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</si>
  <si>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</si>
  <si>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</si>
  <si>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</si>
  <si>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</si>
  <si>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</si>
  <si>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</si>
  <si>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</si>
  <si>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</si>
  <si>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</si>
  <si>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</si>
  <si>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</si>
  <si>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</si>
  <si>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</si>
  <si>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</si>
  <si>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</si>
  <si>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</si>
  <si>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</si>
  <si>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</si>
  <si>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</si>
  <si>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</si>
  <si>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</si>
  <si>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</si>
  <si>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</si>
  <si>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</si>
  <si>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</si>
  <si>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</si>
  <si>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</si>
  <si>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</si>
  <si>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</si>
  <si>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</si>
  <si>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</si>
  <si>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</si>
  <si>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</si>
  <si>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</si>
  <si>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</si>
  <si>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</si>
  <si>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</si>
  <si>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</si>
  <si>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</si>
  <si>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</si>
  <si>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</si>
  <si>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</si>
  <si>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</si>
  <si>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</si>
  <si>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</si>
  <si>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</si>
  <si>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</si>
  <si>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</si>
  <si>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</si>
  <si>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</si>
  <si>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</si>
  <si>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</si>
  <si>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</si>
  <si>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</si>
  <si>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</si>
  <si>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</si>
  <si>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</si>
  <si>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</si>
  <si>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</si>
  <si>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</si>
  <si>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</si>
  <si>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</si>
  <si>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</si>
  <si>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</si>
  <si>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</si>
  <si>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</si>
  <si>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</si>
  <si>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</si>
  <si>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</si>
  <si>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</si>
  <si>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</si>
  <si>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</si>
  <si>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</si>
  <si>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</si>
  <si>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</si>
  <si>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</si>
  <si>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</si>
  <si>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</si>
  <si>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</si>
  <si>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</si>
  <si>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</si>
  <si>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</si>
  <si>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</si>
  <si>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</si>
  <si>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</si>
  <si>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</si>
  <si>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</si>
  <si>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</si>
  <si>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</si>
  <si>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</si>
  <si>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</si>
  <si>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</si>
  <si>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</si>
  <si>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</si>
  <si>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</si>
  <si>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</si>
  <si>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</si>
  <si>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</si>
  <si>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</si>
  <si>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</si>
  <si>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</si>
  <si>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</si>
  <si>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</si>
  <si>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</si>
  <si>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</si>
  <si>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</si>
  <si>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</si>
  <si>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</si>
  <si>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</si>
  <si>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</si>
  <si>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</si>
  <si>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</si>
  <si>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</si>
  <si>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</si>
  <si>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</si>
  <si>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</si>
  <si>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</si>
  <si>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</si>
  <si>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</si>
  <si>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</si>
  <si>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</si>
  <si>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</si>
  <si>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</si>
  <si>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</si>
  <si>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</si>
  <si>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</si>
  <si>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</si>
  <si>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</si>
  <si>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</si>
  <si>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</si>
  <si>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</si>
  <si>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</si>
  <si>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</si>
  <si>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</si>
  <si>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</si>
  <si>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</si>
  <si>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</si>
  <si>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</si>
  <si>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</si>
  <si>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</si>
  <si>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</si>
  <si>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</si>
  <si>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</si>
  <si>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</si>
  <si>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</si>
  <si>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</si>
  <si>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</si>
  <si>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</si>
  <si>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</si>
  <si>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</si>
  <si>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</si>
  <si>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</si>
  <si>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</si>
  <si>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</si>
  <si>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</si>
  <si>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</si>
  <si>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</si>
  <si>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</si>
  <si>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</si>
  <si>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</si>
  <si>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</si>
  <si>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</si>
  <si>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</si>
  <si>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</si>
  <si>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</si>
  <si>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</si>
  <si>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</si>
  <si>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</si>
  <si>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</si>
  <si>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</si>
  <si>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</si>
  <si>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</si>
  <si>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</si>
  <si>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</si>
  <si>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</si>
  <si>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</si>
  <si>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</si>
  <si>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</si>
  <si>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</si>
  <si>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</si>
  <si>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</si>
  <si>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</si>
  <si>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</si>
  <si>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</si>
  <si>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</si>
  <si>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</si>
  <si>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</si>
  <si>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</si>
  <si>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</si>
  <si>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</si>
  <si>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</si>
  <si>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</si>
  <si>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</si>
  <si>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</si>
  <si>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</si>
  <si>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</si>
  <si>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</si>
  <si>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</si>
  <si>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</si>
  <si>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</si>
  <si>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</si>
  <si>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</si>
  <si>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</si>
  <si>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</si>
  <si>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</si>
  <si>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</si>
  <si>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</si>
  <si>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</si>
  <si>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</si>
  <si>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</si>
  <si>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</si>
  <si>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</si>
  <si>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</si>
  <si>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</si>
  <si>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</si>
  <si>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</si>
  <si>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</si>
  <si>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</si>
  <si>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</si>
  <si>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</si>
  <si>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</si>
  <si>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</si>
  <si>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</si>
  <si>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</si>
  <si>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</si>
  <si>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</si>
  <si>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</si>
  <si>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</si>
  <si>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</si>
  <si>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</si>
  <si>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</si>
  <si>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</si>
  <si>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</si>
  <si>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</si>
  <si>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</si>
  <si>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</si>
  <si>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</si>
  <si>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</si>
  <si>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</si>
  <si>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</si>
  <si>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</si>
  <si>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</si>
  <si>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</si>
  <si>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</si>
  <si>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</si>
  <si>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</si>
  <si>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</si>
  <si>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</si>
  <si>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</si>
  <si>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</si>
  <si>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</si>
  <si>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</si>
  <si>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</si>
  <si>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</si>
  <si>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</si>
  <si>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</si>
  <si>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</si>
  <si>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</si>
  <si>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</si>
  <si>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</si>
  <si>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</si>
  <si>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</si>
  <si>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</si>
  <si>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</si>
  <si>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</si>
  <si>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</si>
  <si>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</si>
  <si>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</si>
  <si>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</si>
  <si>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</si>
  <si>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</si>
  <si>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</si>
  <si>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</si>
  <si>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</si>
  <si>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</si>
  <si>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</si>
  <si>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</si>
  <si>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</si>
  <si>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</si>
  <si>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</si>
  <si>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</si>
  <si>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</si>
  <si>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</si>
  <si>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</si>
  <si>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</si>
  <si>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</si>
  <si>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</si>
  <si>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</si>
  <si>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</si>
  <si>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</si>
  <si>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</si>
  <si>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</si>
  <si>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</si>
  <si>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</si>
  <si>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</si>
  <si>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</si>
  <si>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</si>
  <si>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</si>
  <si>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</si>
  <si>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</si>
  <si>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</si>
  <si>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</si>
  <si>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</si>
  <si>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</si>
  <si>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</si>
  <si>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</si>
  <si>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</si>
  <si>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</si>
  <si>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</si>
  <si>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</si>
  <si>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</si>
  <si>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</si>
  <si>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</si>
  <si>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</si>
  <si>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</si>
  <si>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</si>
  <si>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</si>
  <si>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</si>
  <si>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</si>
  <si>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</si>
  <si>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</si>
  <si>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</si>
  <si>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</si>
  <si>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</si>
  <si>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</si>
  <si>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</si>
  <si>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</si>
  <si>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</si>
  <si>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</si>
  <si>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</si>
  <si>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</si>
  <si>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</si>
  <si>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</si>
  <si>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</si>
  <si>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</si>
  <si>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</si>
  <si>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</si>
  <si>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</si>
  <si>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</si>
  <si>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</si>
  <si>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</si>
  <si>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</si>
  <si>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</si>
  <si>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</si>
  <si>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</si>
  <si>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</si>
  <si>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</si>
  <si>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</si>
  <si>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</si>
  <si>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</si>
  <si>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</si>
  <si>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</si>
  <si>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</si>
  <si>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</si>
  <si>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</si>
  <si>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</si>
  <si>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</si>
  <si>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</si>
  <si>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</si>
  <si>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</si>
  <si>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</si>
  <si>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</si>
  <si>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</si>
  <si>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</si>
  <si>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</si>
  <si>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</si>
  <si>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</si>
  <si>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</si>
  <si>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</si>
  <si>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</si>
  <si>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</si>
  <si>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</si>
  <si>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</si>
  <si>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</si>
  <si>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</si>
  <si>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</si>
  <si>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</si>
  <si>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</si>
  <si>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</si>
  <si>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</si>
  <si>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</si>
  <si>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</si>
  <si>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</si>
  <si>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</si>
  <si>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</si>
  <si>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</si>
  <si>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</si>
  <si>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</si>
  <si>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</si>
  <si>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</si>
  <si>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</si>
  <si>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</si>
  <si>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</si>
  <si>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</si>
  <si>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</si>
  <si>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</si>
  <si>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</si>
  <si>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</si>
  <si>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</si>
  <si>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</si>
  <si>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</si>
  <si>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</si>
  <si>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</si>
  <si>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</si>
  <si>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</si>
  <si>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</si>
  <si>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</si>
  <si>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</si>
  <si>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</si>
  <si>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</si>
  <si>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</si>
  <si>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</si>
  <si>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</si>
  <si>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</si>
  <si>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</si>
  <si>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</si>
  <si>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</si>
  <si>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</si>
  <si>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</si>
  <si>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</si>
  <si>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</si>
  <si>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</si>
  <si>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</si>
  <si>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</si>
  <si>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</si>
  <si>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</si>
  <si>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</si>
  <si>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</si>
  <si>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</si>
  <si>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</si>
  <si>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</si>
  <si>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</si>
  <si>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</si>
  <si>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</si>
  <si>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</si>
  <si>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</si>
  <si>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</si>
  <si>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</si>
  <si>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</si>
  <si>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</si>
  <si>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</si>
  <si>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</si>
  <si>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</si>
  <si>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</si>
  <si>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</si>
  <si>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</si>
  <si>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</si>
  <si>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</si>
  <si>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</si>
  <si>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</si>
  <si>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</si>
  <si>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</si>
  <si>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</si>
  <si>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</si>
  <si>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</si>
  <si>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</si>
  <si>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</si>
  <si>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</si>
  <si>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</si>
  <si>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</si>
  <si>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</si>
  <si>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</si>
  <si>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</si>
  <si>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</si>
  <si>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</si>
  <si>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</si>
  <si>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</si>
  <si>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</si>
  <si>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</si>
  <si>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</si>
  <si>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</si>
  <si>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</si>
  <si>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</si>
  <si>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</si>
  <si>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</si>
  <si>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</si>
  <si>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</si>
  <si>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</si>
  <si>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</si>
  <si>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</si>
  <si>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</si>
  <si>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</si>
  <si>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</si>
  <si>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</si>
  <si>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</si>
  <si>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</si>
  <si>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</si>
  <si>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</si>
  <si>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</si>
  <si>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</si>
  <si>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</si>
  <si>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</si>
  <si>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PCM-20251206-00000073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</si>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</sst>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334.13516134259407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45997.08358726852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45997.08358726852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45997.08358726852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45997.08358726852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45997.08358726852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45997.08358726852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45997.08358726852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45997.08358726852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45997.08358726852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45997.08358726852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45997.08358726852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45997.08358726852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45997.08358726852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45997.08358726852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45997.08358726852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45997.08358726852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45997.08358726852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45997.08358726852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45997.08358726852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45997.08358726852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45997.08358726852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45997.08358726852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45997.08358726852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45997.08358726852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45997.08358726852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45997.08358726852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45997.08358726852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45997.08358726852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45997.08358726852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45997.08358726852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45997.08358726852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45997.08358726852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45997.08358726852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45997.08358726852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45997.08358726852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45997.08358726852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45997.08358726852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45997.08358726852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45997.08358726852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45997.08358726852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45997.08358726852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45997.08358726852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45997.08358726852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45997.08358726852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45997.08358726852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45997.08358726852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45997.08358726852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45997.08358726852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45997.08358726852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45997.08358726852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45997.08358726852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45997.08358726852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45997.08358726852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45997.08358726852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45997.08358726852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45997.08358726852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45997.08358726852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45997.08358726852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45997.08358726852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45997.08358726852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45997.08358726852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45997.08358726852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45997.08358726852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45997.08358726852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45997.08358726852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45997.08358726852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45997.08358726852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45997.08358726852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45997.08358726852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45997.08358726852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45997.08358726852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45997.08358726852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45997.08358726852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45997.08358726852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45997.08358726852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45997.08358726852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45997.08358726852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45997.08358726852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45997.08358726852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45997.08358726852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45997.08358726852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45997.08358726852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45997.08358726852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45997.08358726852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45997.08358726852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45997.08358726852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45997.08358726852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45997.08358726852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45997.08358726852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45997.08358726852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45997.08358726852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45997.08358726852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45997.08358726852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45997.08358726852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45997.08358726852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45997.08358726852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45997.08358726852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45997.08358726852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45997.08358726852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45997.08358726852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45997.08358726852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45997.08358726852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45997.08358726852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45997.08358726852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45997.08358726852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45997.08358726852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45997.08358726852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45997.08358726852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45997.08358726852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45997.08358726852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45997.08358726852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45997.08358726852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45997.08358726852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45997.08358726852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45997.08358726852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45997.08358726852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45997.08358726852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45997.08358726852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45997.08358726852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45997.08358726852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45997.08358726852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45997.08358726852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45997.08358726852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45997.08358726852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45997.08358726852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45997.08358726852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45997.08358726852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45997.08358726852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45997.08358726852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45997.08358726852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45997.08358726852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45997.08358726852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45997.08358726852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45997.08358726852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45997.08358726852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45997.08358726852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45997.08358726852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45997.08358726852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45997.08358726852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45997.08358726852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45997.08358726852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45997.08358726852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45997.08358726852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45997.08358726852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45997.08358726852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45997.08358726852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45997.08358726852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45997.08358726852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45997.08358726852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45997.08358726852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45997.08358726852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45997.08358726852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45997.08358726852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45997.08358726852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45997.08358726852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45997.08358726852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45997.08358726852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45997.08358726852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45997.08358726852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45997.08358726852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45997.08358726852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45997.08358726852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45997.08358726852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45997.08358726852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45997.08358726852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45997.08358726852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45997.08358726852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45997.08358726852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45997.08358726852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45997.08358726852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45997.08358726852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45997.08358726852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45997.08358726852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45997.08358726852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45997.08358726852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45997.08358726852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45997.08358726852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45997.08358726852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45997.08358726852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45997.08358726852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45997.08358726852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45997.08358726852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45997.08358726852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45997.08358726852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45997.08358726852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45997.08358726852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45997.08358726852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45997.08358726852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45997.08358726852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45997.08358726852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45997.08358726852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45997.08358726852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45997.08358726852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45997.08358726852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45997.08358726852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172.08374930555874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12.696168287038745</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3.6422916666197125E-2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45997.08358726852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45997.08358726852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45997.08358726852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45997.08358726852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45997.08358726852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45997.08358726852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45997.08358726852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45997.08358726852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45997.08358726852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45997.08358726852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45997.08358726852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45997.08358726852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45997.08358726852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45997.08358726852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45997.08358726852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45997.08358726852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45997.08358726852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45997.08358726852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45997.08358726852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45997.08358726852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45997.08358726852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45997.08358726852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45997.08358726852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45997.08358726852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45997.08358726852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45997.08358726852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45997.08358726852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45997.08358726852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45997.08358726852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45997.08358726852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45997.08358726852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45997.08358726852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45997.08358726852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45997.08358726852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45997.08358726852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45997.08358726852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45997.08358726852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45997.08358726852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45997.08358726852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45997.08358726852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45997.08358726852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45997.08358726852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45997.08358726852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45997.08358726852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45997.08358726852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45997.08358726852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45997.08358726852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45997.08358726852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45997.08358726852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45997.08358726852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45997.08358726852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45997.08358726852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45997.08358726852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45997.08358726852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45997.08358726852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45997.08358726852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45997.08358726852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45997.08358726852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45997.08358726852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45997.08358726852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45997.08358726852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45997.08358726852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45997.08358726852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45997.08358726852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45997.08358726852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45997.08358726852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45997.08358726852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45997.08358726852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45997.08358726852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45997.08358726852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45997.08358726852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45997.08358726852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45997.08358726852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45997.08358726852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45997.08358726852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45997.08358726852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45997.08358726852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45997.08358726852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45997.08358726852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45997.08358726852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45997.08358726852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45997.08358726852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45997.08358726852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45997.08358726852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45997.08358726852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45997.08358726852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45997.08358726852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45997.08358726852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45997.08358726852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45997.08358726852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45997.08358726852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45997.08358726852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45997.08358726852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45997.08358726852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45997.08358726852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45997.08358726852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45997.08358726852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45997.08358726852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45997.08358726852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45997.08358726852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45997.08358726852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45997.08358726852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45997.08358726852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45997.08358726852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45997.08358726852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45997.08358726852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45997.08358726852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45997.08358726852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45997.08358726852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45997.08358726852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45997.08358726852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45997.08358726852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45997.08358726852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45997.08358726852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45997.08358726852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45997.08358726852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45997.08358726852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45997.08358726852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45997.08358726852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45997.08358726852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45997.08358726852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45997.08358726852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45997.08358726852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45997.08358726852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45997.08358726852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45997.08358726852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45997.08358726852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45997.08358726852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45997.08358726852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45997.08358726852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45997.08358726852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45997.08358726852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45997.08358726852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45997.08358726852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45997.08358726852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45997.08358726852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45997.08358726852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45997.08358726852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45997.08358726852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45997.08358726852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45997.08358726852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45997.08358726852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45997.08358726852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45997.08358726852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45997.08358726852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45997.08358726852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45997.08358726852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45997.08358726852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45997.08358726852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45997.08358726852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45997.08358726852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45997.08358726852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45997.08358726852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45997.08358726852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45997.08358726852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45997.08358726852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45997.08358726852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45997.08358726852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45997.08358726852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45997.08358726852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45997.08358726852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45997.08358726852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45997.08358726852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45997.08358726852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45997.08358726852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45997.08358726852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45997.08358726852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45997.08358726852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45997.08358726852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45997.08358726852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45997.08358726852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45997.08358726852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45997.08358726852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45997.08358726852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45997.08358726852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45997.08358726852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45997.08358726852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45997.08358726852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45997.08358726852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45997.08358726852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45997.08358726852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45997.08358726852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45997.08358726852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45997.08358726852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45997.08358726852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45997.08358726852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45997.08358726852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45997.08358726852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45997.08358726852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45997.08358726852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45997.08358726852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45997.08358726852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45997.08358726852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45997.08358726852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45997.08358726852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45997.08358726852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45997.08358726852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45997.08358726852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45997.08358726852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45997.08358726852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45997.08358726852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45997.08358726852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45997.08358726852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45997.08358726852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45997.08358726852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45997.08358726852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45997.08358726852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45997.08358726852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45997.08358726852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45997.08358726852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45997.08358726852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45997.08358726852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45997.08358726852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45997.08358726852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45997.08358726852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45997.08358726852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45997.08358726852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45997.08358726852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45997.08358726852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45997.08358726852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45997.08358726852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45997.08358726852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45997.08358726852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45997.08358726852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45997.08358726852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45997.08358726852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45997.08358726852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45997.08358726852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45997.08358726852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45997.08358726852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45997.08358726852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45997.08358726852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45997.08358726852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45997.08358726852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45997.08358726852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45997.08358726852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45997.08358726852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45997.08358726852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45997.08358726852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45997.08358726852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45997.08358726852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45997.08358726852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45997.08358726852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45997.08358726852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45997.08358726852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45997.08358726852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45997.08358726852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45997.08358726852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45997.08358726852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45997.08358726852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45997.08358726852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45997.08358726852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45997.08358726852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45997.08358726852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45997.08358726852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45997.08358726852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45997.08358726852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45997.08358726852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45997.08358726852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45997.08358726852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45997.08358726852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45997.08358726852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45997.08358726852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45997.08358726852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45997.08358726852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45997.08358726852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45997.08358726852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45997.08358726852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45997.08358726852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45997.08358726852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45997.08358726852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45997.08358726852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45997.08358726852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45997.08358726852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45997.08358726852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45997.08358726852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45997.08358726852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45997.08358726852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45997.08358726852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45997.08358726852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45997.08358726852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45997.08358726852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45997.08358726852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45997.08358726852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45997.08358726852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45997.08358726852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45997.08358726852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45997.08358726852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45997.08358726852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45997.08358726852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45997.08358726852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45997.08358726852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45997.08358726852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45997.08358726852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45997.08358726852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45997.08358726852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45997.08358726852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45997.08358726852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45997.08358726852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45997.08358726852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45997.08358726852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45997.08358726852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45997.08358726852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45997.08358726852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45997.08358726852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45997.08358726852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45997.08358726852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45997.08358726852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45997.08358726852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45997.08358726852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45997.08358726852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45997.08358726852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45997.08358726852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45997.08358726852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45997.08358726852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45997.08358726852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45997.08358726852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45997.08358726852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45997.08358726852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45997.08358726852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45997.08358726852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45997.08358726852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45997.08358726852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45997.08358726852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45997.08358726852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45997.08358726852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45997.08358726852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45997.08358726852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45997.08358726852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45997.08358726852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45997.08358726852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45997.08358726852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45997.08358726852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45997.08358726852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45997.08358726852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45997.08358726852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45997.08358726852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45997.08358726852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45997.08358726852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45997.08358726852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45997.08358726852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45997.08358726852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45997.08358726852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45997.08358726852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45997.08358726852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45997.08358726852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45997.08358726852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45997.08358726852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45997.08358726852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45997.08358726852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45997.08358726852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45997.08358726852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45997.08358726852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45997.08358726852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45997.08358726852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45997.08358726852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45997.08358726852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45997.08358726852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45997.08358726852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45997.08358726852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45997.08358726852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45997.08358726852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45997.08358726852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45997.08358726852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45997.08358726852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45997.08358726852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45997.08358726852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45997.08358726852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45997.08358726852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45997.08358726852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45997.08358726852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45997.08358726852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45997.08358726852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45997.08358726852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45997.08358726852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45997.08358726852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45997.08358726852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45997.08358726852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45997.08358726852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45997.08358726852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45997.08358726852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45997.08358726852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45997.08358726852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45997.08358726852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45997.08358726852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45997.08358726852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45997.08358726852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45997.08358726852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45997.08358726852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45997.08358726852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45997.08358726852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45997.08358726852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45997.08358726852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45997.08358726852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45997.08358726852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45997.08358726852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45997.08358726852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45997.08358726852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45997.08358726852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45997.08358726852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45997.08358726852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45997.08358726852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45997.08358726852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45997.08358726852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45997.08358726852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45997.08358726852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45997.08358726852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45997.08358726852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45997.08358726852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45997.08358726852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45997.08358726852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45997.08358726852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45997.08358726852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45997.08358726852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45997.08358726852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45997.08358726852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45997.08358726852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45997.08358726852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45997.08358726852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45997.08358726852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45997.08358726852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45997.08358726852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45997.08358726852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45997.08358726852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45997.08358726852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45997.08358726852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45997.08358726852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45997.08358726852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45997.08358726852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45997.08358726852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45997.08358726852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45997.08358726852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45997.08358726852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45997.08358726852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45997.08358726852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45997.08358726852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45997.08358726852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45997.08358726852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45997.08358726852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45997.08358726852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45997.08358726852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45997.08358726852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45997.08358726852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45997.08358726852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45997.08358726852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45997.08358726852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45997.08358726852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45997.08358726852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45997.08358726852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45997.08358726852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45997.08358726852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45997.08358726852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45997.08358726852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45997.08358726852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45997.08358726852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45997.08358726852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45997.08358726852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45997.08358726852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45997.08358726852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45997.08358726852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45997.08358726852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45997.08358726852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45997.08358726852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45997.08358726852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45997.08358726852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45997.08358726852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45997.08358726852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45997.08358726852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45997.08358726852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45997.08358726852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45997.08358726852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45997.08358726852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45997.08358726852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45997.08358726852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45997.08358726852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45997.08358726852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45997.08358726852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45997.08358726852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45997.08358726852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45997.08358726852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45997.08358726852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45997.08358726852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45997.08358726852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45997.08358726852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45997.08358726852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45997.08358726852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45997.08358726852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45997.08358726852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45997.08358726852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45997.08358726852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45997.08358726852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45997.08358726852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45997.08358726852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45997.08358726852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45997.08358726852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45997.08358726852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45997.08358726852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45997.08358726852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45997.08358726852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45997.08358726852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45997.08358726852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45997.08358726852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45997.08358726852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45997.08358726852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45997.08358726852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45997.08358726852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45997.08358726852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45997.08358726852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45997.08358726852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45997.08358726852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45997.08358726852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45997.08358726852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45997.08358726852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45997.08358726852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45997.08358726852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45997.08358726852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45997.08358726852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45997.08358726852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45997.08358726852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45997.08358726852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45997.08358726852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45997.08358726852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45997.08358726852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45997.08358726852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45997.08358726852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45997.08358726852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45997.08358726852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45997.08358726852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45997.08358726852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45997.08358726852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45997.08358726852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45997.08358726852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45997.08358726852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45997.08358726852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45997.08358726852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45997.08358726852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45997.08358726852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45997.08358726852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45997.08358726852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45997.08358726852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45997.08358726852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45997.08358726852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45997.08358726852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45997.08358726852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45997.08358726852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45997.08358726852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45997.08358726852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45997.08358726852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45997.08358726852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45997.08358726852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45997.08358726852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45997.08358726852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45997.08358726852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45997.08358726852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45997.08358726852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45997.08358726852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45997.08358726852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45997.08358726852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45997.08358726852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45997.08358726852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45997.08358726852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45997.08358726852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45997.08358726852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45997.08358726852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45997.08358726852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45997.08358726852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45997.08358726852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45997.08358726852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45997.08358726852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45997.08358726852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45997.08358726852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45997.08358726852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45997.08358726852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45997.08358726852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45997.08358726852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45997.08358726852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45997.08358726852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45997.08358726852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45997.08358726852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45997.08358726852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45997.08358726852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45997.08358726852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45997.08358726852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45997.08358726852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45997.08358726852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45997.08358726852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45997.08358726852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45997.08358726852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45997.08358726852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45997.08358726852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45997.08358726852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45997.08358726852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45997.08358726852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45997.08358726852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45997.08358726852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45997.08358726852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45997.08358726852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45997.08358726852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45997.08358726852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45997.08358726852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45997.08358726852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45997.08358726852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45997.08358726852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45997.08358726852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45997.08358726852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45997.08358726852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45997.08358726852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45997.08358726852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45997.08358726852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45997.08358726852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45997.08358726852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45997.08358726852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45997.08358726852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45997.08358726852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45997.08358726852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45997.08358726852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45997.08358726852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45997.08358726852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45997.08358726852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45997.08358726852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45997.08358726852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45997.08358726852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45997.08358726852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45997.08358726852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45997.08358726852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45997.08358726852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45997.08358726852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45997.08358726852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45997.08358726852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45997.08358726852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45997.08358726852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45997.08358726852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45997.08358726852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45997.08358726852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45997.08358726852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45997.08358726852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45997.08358726852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45997.08358726852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45997.08358726852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45997.08358726852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45997.08358726852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45997.08358726852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45997.08358726852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45997.08358726852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45997.08358726852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45997.08358726852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45997.08358726852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45997.08358726852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45997.08358726852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45997.08358726852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45997.08358726852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45997.08358726852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45997.08358726852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45997.08358726852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45997.08358726852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45997.08358726852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45997.08358726852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45997.08358726852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45997.08358726852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45997.08358726852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45997.08358726852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45997.08358726852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45997.08358726852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45997.08358726852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45997.08358726852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45997.08358726852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45997.08358726852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45997.08358726852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45997.08358726852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45997.08358726852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45997.08358726852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45997.08358726852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45997.08358726852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45997.08358726852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45997.08358726852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45997.08358726852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45997.08358726852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45997.08358726852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45997.08358726852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45997.08358726852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45997.08358726852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45997.08358726852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45997.08358726852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45997.08358726852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45997.08358726852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45997.08358726852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45997.08358726852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45997.08358726852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45997.08358726852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45997.08358726852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45997.08358726852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45997.08358726852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45997.08358726852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45997.08358726852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45997.08358726852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45997.08358726852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45997.08358726852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45997.08358726852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45997.08358726852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45997.08358726852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45997.08358726852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45997.08358726852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45997.08358726852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45997.08358726852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45997.08358726852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45997.08358726852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45997.08358726852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45997.08358726852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45997.08358726852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45997.08358726852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45997.08358726852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45997.08358726852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45997.08358726852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45997.08358726852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45997.08358726852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45997.08358726852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45997.08358726852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45997.08358726852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45997.08358726852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45997.08358726852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45997.08358726852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45997.08358726852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45997.08358726852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45997.08358726852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45997.08358726852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45997.08358726852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45997.08358726852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45997.08358726852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45997.08358726852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45997.08358726852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45997.08358726852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45997.08358726852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45997.08358726852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45997.08358726852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45997.08358726852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45997.08358726852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45997.08358726852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45997.08358726852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45997.08358726852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45997.08358726852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45997.08358726852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45997.08358726852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45997.08358726852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45997.08358726852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45997.08358726852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45997.08358726852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45997.08358726852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45997.08358726852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45997.08358726852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45997.08358726852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45997.08358726852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45997.08358726852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45997.08358726852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45997.08358726852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45997.08358726852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45997.08358726852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45997.08358726852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45997.08358726852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45997.08358726852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45997.08358726852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45997.08358726852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45997.08358726852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45997.08358726852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45997.08358726852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45997.08358726852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45997.08358726852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45997.08358726852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45997.08358726852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45997.08358726852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45997.08358726852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45997.08358726852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45997.08358726852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45997.08358726852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45997.08358726852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45997.08358726852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45997.08358726852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45997.08358726852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45997.08358726852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45997.08358726852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45997.08358726852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45997.08358726852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45997.08358726852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45997.08358726852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45997.08358726852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45997.08358726852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45997.08358726852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45997.08358726852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45997.08358726852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45997.08358726852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45997.08358726852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45997.08358726852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45997.08358726852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45997.08358726852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45997.08358726852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45997.08358726852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45997.08358726852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45997.08358726852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45997.08358726852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45997.08358726852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45997.08358726852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45997.08358726852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45997.08358726852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45997.08358726852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45997.08358726852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45997.08358726852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45997.08358726852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45997.08358726852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45997.08358726852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45997.08358726852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45997.08358726852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45997.08358726852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45997.08358726852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45997.08358726852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45997.08358726852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45997.08358726852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45997.08358726852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45997.08358726852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45997.08358726852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45997.08358726852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45997.08358726852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45997.08358726852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45997.08358726852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45997.08358726852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45997.08358726852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45997.08358726852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45997.08358726852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45997.08358726852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45997.08358726852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45997.08358726852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45997.08358726852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45997.08358726852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45997.08358726852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45997.08358726852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45997.08358726852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45997.08358726852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45997.08358726852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45997.08358726852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45997.08358726852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45997.08358726852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45997.08358726852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45997.08358726852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45997.08358726852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45997.08358726852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45997.08358726852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45997.08358726852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45997.08358726852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45997.08358726852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45997.08358726852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45997.08358726852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45997.08358726852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45997.08358726852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45997.08358726852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45997.08358726852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45997.08358726852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45997.08358726852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45997.08358726852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45997.08358726852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45997.08358726852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45997.08358726852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45997.08358726852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45997.08358726852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45997.08358726852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45997.08358726852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45997.08358726852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45997.08358726852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45997.08358726852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45997.08358726852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45997.08358726852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45997.08358726852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45997.08358726852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45997.08358726852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45997.08358726852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45997.08358726852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45997.08358726852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45997.08358726852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45997.08358726852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45997.08358726852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45997.08358726852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45997.08358726852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45997.08358726852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45997.08358726852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45997.08358726852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45997.08358726852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45997.08358726852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45997.08358726852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45997.08358726852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45997.08358726852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45997.08358726852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45997.08358726852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45997.08358726852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45997.08358726852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45997.08358726852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45997.08358726852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45997.08358726852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45997.08358726852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45997.08358726852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45997.08358726852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45997.08358726852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45997.08358726852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45997.08358726852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45997.08358726852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45997.08358726852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45997.08358726852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45997.08358726852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45997.08358726852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45997.08358726852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45997.08358726852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45997.08358726852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45997.08358726852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45997.08358726852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45997.08358726852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45997.08358726852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45997.08358726852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45997.08358726852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45997.08358726852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45997.08358726852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45997.08358726852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45997.08358726852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45997.08358726852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45997.08358726852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45997.08358726852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45997.08358726852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45997.08358726852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45997.08358726852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45997.08358726852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45997.08358726852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45997.08358726852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45997.08358726852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45997.08358726852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45997.08358726852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45997.08358726852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45997.08358726852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45997.08358726852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45997.08358726852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45997.08358726852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45997.08358726852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45997.08358726852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45997.08358726852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45997.08358726852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45997.08358726852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45997.08358726852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45997.08358726852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45997.08358726852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45997.08358726852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45997.08358726852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45997.08358726852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45997.08358726852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45997.08358726852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45997.08358726852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45997.08358726852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45997.08358726852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45997.08358726852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45997.08358726852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45997.08358726852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45997.08358726852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45997.08358726852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45997.08358726852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45997.08358726852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45997.08358726852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45997.08358726852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45997.08358726852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45997.08358726852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45997.08358726852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45997.08358726852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45997.08358726852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45997.08358726852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45997.08358726852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45997.08358726852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45997.08358726852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45997.08358726852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45997.08358726852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45997.08358726852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45997.08358726852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45997.08358726852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45997.08358726852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45997.08358726852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45997.08358726852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45997.08358726852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45997.08358726852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45997.08358726852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45997.08358726852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45997.08358726852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45997.08358726852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45997.08358726852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45997.08358726852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45997.08358726852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45997.08358726852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45997.08358726852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45997.08358726852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45997.08358726852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45997.08358726852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45997.08358726852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45997.08358726852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45997.08358726852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45997.08358726852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45997.08358726852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45997.08358726852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45997.08358726852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45997.08358726852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45997.08358726852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45997.08358726852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45997.08358726852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45997.08358726852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45997.08358726852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45997.08358726852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45997.08358726852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45997.08358726852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45997.08358726852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45997.08358726852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45997.08358726852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45997.08358726852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45997.08358726852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45997.08358726852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45997.08358726852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45997.08358726852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45997.08358726852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45997.08358726852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45997.08358726852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45997.08358726852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45997.08358726852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45997.08358726852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45997.08358726852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45997.08358726852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45997.08358726852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45997.08358726852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45997.08358726852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45997.08358726852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45997.08358726852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45997.08358726852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45997.08358726852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45997.08358726852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45997.08358726852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45997.08358726852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45997.08358726852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45997.08358726852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45997.08358726852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45997.08358726852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45997.08358726852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45997.08358726852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45997.08358726852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45997.08358726852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45997.08358726852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45997.08358726852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45997.08358726852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45997.08358726852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45997.08358726852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45997.08358726852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45997.08358726852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45997.08358726852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45997.08358726852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45997.08358726852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45997.08358726852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45997.08358726852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45997.08358726852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45997.08358726852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45997.08358726852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45997.08358726852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45997.08358726852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45997.08358726852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45997.08358726852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45997.08358726852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45997.08358726852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45997.08358726852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45997.08358726852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45997.08358726852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45997.08358726852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45997.08358726852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45997.08358726852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45997.08358726852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45997.08358726852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45997.08358726852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45997.08358726852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45997.08358726852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45997.08358726852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45997.08358726852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45997.08358726852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45997.08358726852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45997.08358726852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45997.08358726852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45997.08358726852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45997.08358726852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45997.08358726852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45997.08358726852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45997.08358726852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45997.08358726852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45997.08358726852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45997.08358726852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45997.08358726852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45997.08358726852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45997.08358726852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45997.08358726852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45997.08358726852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45997.08358726852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45997.08358726852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45997.08358726852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45997.08358726852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45997.08358726852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45997.08358726852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45997.08358726852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45997.08358726852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45997.08358726852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45997.08358726852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45997.08358726852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45997.08358726852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45997.08358726852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45997.08358726852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45997.08358726852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45997.08358726852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45997.08358726852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45997.08358726852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45997.08358726852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45997.08358726852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45997.08358726852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45997.08358726852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45997.08358726852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45997.08358726852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45997.08358726852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45997.08358726852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45997.08358726852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45997.08358726852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45997.08358726852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45997.08358726852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45997.08358726852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45997.08358726852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45997.08358726852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45997.08358726852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45997.08358726852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45997.08358726852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45997.08358726852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45997.08358726852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45997.08358726852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45997.08358726852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45997.08358726852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45997.08358726852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45997.08358726852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45997.08358726852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45997.08358726852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45997.08358726852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45997.08358726852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45997.08358726852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45997.08358726852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45997.08358726852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45997.08358726852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45997.08358726852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45997.08358726852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45997.08358726852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45997.08358726852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45997.08358726852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45997.08358726852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45997.08358726852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45997.08358726852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45997.08358726852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45997.08358726852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45997.08358726852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45997.08358726852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45997.08358726852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45997.08358726852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45997.08358726852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45997.08358726852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45997.08358726852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45997.08358726852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45997.08358726852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45997.08358726852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45997.08358726852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45997.08358726852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45997.08358726852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45997.08358726852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45997.08358726852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45997.08358726852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45997.08358726852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45997.08358726852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45997.08358726852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45997.08358726852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45997.08358726852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45997.08358726852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45997.08358726852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45997.08358726852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45997.08358726852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45997.08358726852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45997.08358726852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45997.08358726852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45997.08358726852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45997.08358726852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45997.08358726852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45997.08358726852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45997.08358726852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45997.08358726852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45997.08358726852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45997.08358726852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45997.08358726852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45997.08358726852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45997.08358726852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45997.08358726852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45997.08358726852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45997.08358726852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45997.08358726852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45997.08358726852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45997.08358726852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45997.08358726852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45997.08358726852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45997.08358726852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45997.08358726852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45997.08358726852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293.60286967592401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0.24817060185159789</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45997.08358726852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45997.08358726852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45997.08358726852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45997.08358726852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45997.08358726852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45997.08358726852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45997.08358726852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45997.08358726852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45997.08358726852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45997.08358726852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45997.08358726852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45997.08358726852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45997.08358726852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45997.08358726852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45997.08358726852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45997.08358726852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45997.08358726852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45997.08358726852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45997.08358726852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45997.08358726852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45997.08358726852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45997.08358726852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45997.08358726852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45997.08358726852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45997.08358726852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45997.08358726852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45997.08358726852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45997.08358726852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45997.08358726852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45997.08358726852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45997.08358726852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45997.08358726852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45997.08358726852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45997.08358726852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45997.08358726852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45997.08358726852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45997.08358726852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45997.08358726852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45997.08358726852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45997.08358726852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45997.08358726852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45997.08358726852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45997.08358726852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45997.08358726852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45997.08358726852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45997.08358726852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45997.08358726852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45997.08358726852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45997.08358726852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45997.08358726852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45997.08358726852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45997.08358726852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45997.08358726852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45997.08358726852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45997.08358726852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45997.08358726852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45997.08358726852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45997.08358726852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45997.08358726852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45997.08358726852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45997.08358726852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45997.08358726852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45997.08358726852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45997.08358726852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45997.08358726852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45997.08358726852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45997.08358726852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45997.08358726852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45997.08358726852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45997.08358726852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45997.08358726852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45997.08358726852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45997.08358726852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45997.08358726852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45997.08358726852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45997.08358726852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45997.08358726852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45997.08358726852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45997.08358726852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45997.08358726852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45997.08358726852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45997.08358726852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45997.08358726852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45997.08358726852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45997.08358726852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45997.08358726852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45997.08358726852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45997.08358726852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45997.08358726852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45997.08358726852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45997.08358726852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45997.08358726852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45997.08358726852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45997.08358726852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45997.08358726852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45997.08358726852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45997.08358726852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45997.08358726852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45997.08358726852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45997.08358726852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45997.08358726852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45997.08358726852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45997.08358726852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45997.08358726852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45997.08358726852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45997.08358726852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45997.08358726852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45997.08358726852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45997.08358726852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45997.08358726852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45997.08358726852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45997.08358726852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45997.08358726852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45997.08358726852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45997.08358726852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45997.08358726852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45997.08358726852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45997.08358726852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45997.08358726852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45997.08358726852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45997.08358726852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45997.08358726852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45997.08358726852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45997.08358726852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45997.08358726852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45997.08358726852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45997.08358726852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45997.08358726852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45997.08358726852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45997.08358726852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45997.08358726852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45997.08358726852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45997.08358726852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45997.08358726852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45997.08358726852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45997.08358726852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45997.08358726852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45997.08358726852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45997.08358726852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45997.08358726852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45997.08358726852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45997.08358726852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45997.08358726852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45997.08358726852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45997.08358726852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45997.08358726852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45997.08358726852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45997.08358726852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45997.08358726852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45997.08358726852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45997.08358726852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45997.08358726852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45997.08358726852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45997.08358726852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45997.08358726852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45997.08358726852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45997.08358726852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45997.08358726852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45997.08358726852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45997.08358726852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45997.08358726852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45997.08358726852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45997.08358726852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45997.08358726852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45997.08358726852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45997.08358726852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45997.08358726852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45997.08358726852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45997.08358726852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45997.08358726852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45997.08358726852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45997.08358726852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45997.08358726852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45997.08358726852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45997.08358726852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45997.08358726852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45997.08358726852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45997.08358726852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45997.08358726852</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abSelected="1" workbookViewId="0">
      <selection activeCell="K13" sqref="K13"/>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105.25152708333189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70.894709953703568</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48.4224761574078</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15.710288657406636</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2</v>
      </c>
      <c r="D6" s="37" t="s">
        <v>38223</v>
      </c>
      <c r="E6" s="37" t="s">
        <v>39106</v>
      </c>
      <c r="F6" s="38">
        <v>45997.061782407407</v>
      </c>
      <c r="G6" s="132">
        <f t="shared" ref="G6:G19" ca="1" si="2">IFERROR(NOW()-F6,"")</f>
        <v>2.1804861113196239E-2</v>
      </c>
      <c r="H6" s="38">
        <v>45997.049976851849</v>
      </c>
      <c r="I6" s="37" t="str">
        <f>IFERROR(VLOOKUP(D6,DB!A:F,6,0),"")</f>
        <v>SCECO</v>
      </c>
      <c r="J6" s="37" t="str">
        <f>IFERROR(VLOOKUP(D6,DB!A:G,7,0),"")</f>
        <v>Haj Removal</v>
      </c>
      <c r="K6" s="37" t="s">
        <v>39131</v>
      </c>
      <c r="L6" s="37" t="str">
        <f>IFERROR(VLOOKUP(D6,DB!A:I,9,0),"")</f>
        <v>Latis</v>
      </c>
    </row>
    <row r="7" spans="1:13">
      <c r="A7" s="37"/>
      <c r="B7" s="37" t="str">
        <f>IFERROR(VLOOKUP(D7,DB!A:K,11,0),"")</f>
        <v/>
      </c>
      <c r="C7" s="37"/>
      <c r="D7" s="155"/>
      <c r="E7" s="37"/>
      <c r="F7" s="38"/>
      <c r="G7" s="132">
        <f t="shared" ca="1" si="2"/>
        <v>45997.08358726852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45997.08358726852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45997.08358726852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45997.08358726852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45997.08358726852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45997.08358726852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45997.08358726852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45997.08358726852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45997.08358726852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45997.08358726852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45997.08358726852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45997.08358726852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45997.08358726852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45997.08358726852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45997.08358726852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45997.08358726852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45997.08358726852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45997.08358726852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45997.08358726852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45997.08358726852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45997.08358726852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45997.08358726852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45997.08358726852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45997.08358726852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45997.08358726852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45997.08358726852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45997.08358726852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45997.08358726852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45997.08358726852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45997.08358726852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45997.08358726852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45997.08358726852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45997.08358726852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45997.08358726852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45997.08358726852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45997.08358726852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45997.08358726852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45997.08358726852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45997.08358726852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45997.08358726852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45997.08358726852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45997.08358726852</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45997.08358726852</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45997.08358726852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45997.08358726852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45997.08358726852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45997.08358726852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45997.08358726852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45997.08358726852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45997.08358726852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45997.08358726852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45997.08358726852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45997.08358726852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45997.08358726852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45997.08358726852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45997.08358726852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45997.08358726852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45997.08358726852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45997.08358726852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45997.08358726852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45997.08358726852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45997.08358726852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45997.08358726852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45997.08358726852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45997.08358726852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45997.08358726852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45997.08358726852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45997.08358726852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45997.08358726852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45997.08358726852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45997.08358726852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45997.08358726852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45997.08358726852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45997.08358726852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45997.08358726852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45997.08358726852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45997.08358726852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45997.08358726852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45997.08358726852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45997.08358726852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45997.08358726852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45997.08358726852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45997.08358726852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45997.08358726852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45997.08358726852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45997.08358726852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45997.08358726852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45997.08358726852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45997.08358726852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45997.08358726852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45997.08358726852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45997.08358726852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45997.08358726852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45997.08358726852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45997.08358726852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45997.08358726852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45997.08358726852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45997.08358726852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45997.08358726852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45997.08358726852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45997.08358726852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45997.08358726852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45997.08358726852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45997.08358726852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45997.08358726852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45997.08358726852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45997.08358726852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45997.08358726852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45997.08358726852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45997.08358726852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45997.08358726852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45997.08358726852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45997.08358726852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45997.08358726852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45997.08358726852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45997.08358726852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45997.08358726852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45997.08358726852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45997.08358726852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45997.08358726852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45997.08358726852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45997.08358726852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45997.08358726852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45997.08358726852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45997.08358726852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45997.08358726852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45997.08358726852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45997.08358726852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45997.08358726852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45997.08358726852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45997.08358726852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45997.08358726852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45997.08358726852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45997.08358726852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45997.08358726852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45997.08358726852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45997.08358726852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45997.08358726852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45997.08358726852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45997.08358726852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45997.08358726852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45997.08358726852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45997.08358726852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45997.08358726852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45997.08358726852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45997.08358726852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45997.08358726852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45997.08358726852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45997.08358726852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45997.08358726852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45997.08358726852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45997.08358726852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45997.08358726852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45997.08358726852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45997.08358726852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45997.08358726852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45997.08358726852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45997.08358726852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45997.08358726852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45997.08358726852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45997.08358726852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45997.08358726852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45997.08358726852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45997.08358726852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45997.08358726852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45997.08358726852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45997.08358726852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45997.08358726852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45997.08358726852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45997.08358726852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45997.08358726852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45997.08358726852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45997.08358726852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45997.08358726852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45997.08358726852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45997.08358726852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45997.08358726852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45997.08358726852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45997.08358726852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45997.08358726852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45997.08358726852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45997.08358726852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45997.08358726852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45997.08358726852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45997.08358726852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45997.08358726852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45997.08358726852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45997.08358726852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45997.08358726852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45997.08358726852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45997.08358726852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45997.08358726852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45997.08358726852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45997.08358726852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45997.08358726852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45997.08358726852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45997.08358726852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45997.08358726852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45997.08358726852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45997.08358726852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45997.08358726852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45997.08358726852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45997.08358726852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45997.08358726852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45997.08358726852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45997.08358726852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45997.08358726852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45997.08358726852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45997.08358726852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45997.08358726852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45997.08358726852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45997.08358726852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45997.08358726852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45997.08358726852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45997.08358726852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45997.08358726852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45997.08358726852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45997.08358726852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45997.08358726852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45997.08358726852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45997.08358726852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45997.08358726852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45997.08358726852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45997.08358726852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45997.08358726852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45997.08358726852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45997.08358726852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45997.08358726852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45997.08358726852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45997.08358726852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45997.08358726852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45997.08358726852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45997.08358726852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45997.08358726852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45997.08358726852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45997.08358726852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45997.08358726852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45997.08358726852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45997.08358726852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45997.08358726852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45997.08358726852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45997.08358726852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45997.08358726852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45997.08358726852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45997.08358726852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45997.08358726852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45997.08358726852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45997.08358726852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45997.08358726852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45997.08358726852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45997.08358726852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45997.08358726852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45997.08358726852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45997.08358726852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45997.08358726852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45997.08358726852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45997.08358726852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45997.08358726852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45997.08358726852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45997.08358726852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45997.08358726852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45997.08358726852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45997.08358726852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45997.08358726852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45997.08358726852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45997.08358726852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45997.08358726852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45997.08358726852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45997.08358726852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45997.08358726852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45997.08358726852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45997.08358726852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45997.08358726852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45997.08358726852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45997.08358726852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45997.08358726852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45997.08358726852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45997.08358726852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45997.08358726852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45997.08358726852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45997.08358726852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45997.08358726852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45997.08358726852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45997.08358726852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45997.08358726852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45997.08358726852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45997.08358726852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45997.08358726852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45997.08358726852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45997.08358726852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45997.08358726852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45997.08358726852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45997.08358726852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45997.08358726852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45997.08358726852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45997.08358726852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45997.08358726852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45997.08358726852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45997.08358726852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45997.08358726852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45997.08358726852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45997.08358726852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45997.08358726852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45997.08358726852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45997.08358726852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45997.08358726852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45997.08358726852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45997.08358726852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45997.08358726852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45997.08358726852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45997.08358726852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45997.08358726852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45997.08358726852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45997.08358726852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45997.08358726852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45997.08358726852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45997.08358726852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45997.08358726852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45997.08358726852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45997.08358726852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45997.08358726852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45997.08358726852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45997.08358726852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45997.08358726852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45997.08358726852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45997.08358726852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45997.08358726852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45997.08358726852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45997.08358726852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45997.08358726852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45997.08358726852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45997.08358726852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45997.08358726852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45997.08358726852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45997.08358726852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45997.08358726852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45997.08358726852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45997.08358726852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45997.08358726852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45997.08358726852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45997.08358726852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45997.08358726852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45997.08358726852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45997.08358726852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45997.08358726852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45997.08358726852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45997.08358726852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45997.08358726852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45997.08358726852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45997.08358726852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45997.08358726852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45997.08358726852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45997.08358726852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45997.08358726852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45997.08358726852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45997.08358726852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45997.08358726852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45997.08358726852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45997.08358726852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45997.08358726852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45997.08358726852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45997.08358726852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45997.08358726852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45997.08358726852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45997.08358726852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45997.08358726852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45997.08358726852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45997.08358726852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45997.08358726852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45997.08358726852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45997.08358726852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45997.08358726852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45997.08358726852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45997.08358726852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45997.08358726852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45997.08358726852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45997.08358726852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45997.08358726852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45997.08358726852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45997.08358726852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45997.08358726852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45997.08358726852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45997.08358726852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45997.08358726852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45997.08358726852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45997.08358726852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45997.08358726852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45997.08358726852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45997.08358726852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45997.08358726852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45997.08358726852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45997.08358726852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45997.08358726852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45997.08358726852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45997.08358726852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45997.08358726852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45997.08358726852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45997.08358726852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45997.08358726852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45997.08358726852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45997.08358726852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45997.08358726852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45997.08358726852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45997.08358726852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45997.08358726852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45997.08358726852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45997.08358726852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45997.08358726852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45997.08358726852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45997.08358726852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45997.08358726852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45997.08358726852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45997.08358726852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45997.08358726852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45997.08358726852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45997.08358726852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45997.08358726852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45997.08358726852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45997.08358726852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45997.08358726852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45997.08358726852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45997.08358726852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45997.08358726852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45997.08358726852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45997.08358726852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45997.08358726852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45997.08358726852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45997.08358726852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45997.08358726852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45997.08358726852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45997.08358726852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45997.08358726852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45997.08358726852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45997.08358726852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45997.08358726852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45997.08358726852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45997.08358726852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45997.08358726852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45997.08358726852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45997.08358726852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45997.08358726852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45997.08358726852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45997.08358726852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45997.08358726852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45997.08358726852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45997.08358726852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45997.08358726852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45997.08358726852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45997.08358726852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45997.08358726852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45997.08358726852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45997.08358726852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45997.08358726852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45997.08358726852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45997.08358726852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45997.08358726852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45997.08358726852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45997.08358726852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2025-12-05T23:02:24Z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